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xr:revisionPtr revIDLastSave="0" documentId="8_{73AB1C91-588C-4C36-892E-9B0A5ED14FB1}" xr6:coauthVersionLast="47" xr6:coauthVersionMax="47" xr10:uidLastSave="{00000000-0000-0000-0000-000000000000}"/>
  <bookViews>
    <workbookView xWindow="-32840" yWindow="1680" windowWidth="31940" windowHeight="21900" xr2:uid="{D8F90B0C-C7C3-4E96-8835-C608A70F7A95}"/>
  </bookViews>
  <sheets>
    <sheet name="Notes" sheetId="1" r:id="rId1"/>
    <sheet name="Exec Summary" sheetId="2" r:id="rId2"/>
    <sheet name="Page Format" sheetId="3" r:id="rId3"/>
    <sheet name="Chart Example" sheetId="5" r:id="rId4"/>
    <sheet name="Table Example" sheetId="4" r:id="rId5"/>
    <sheet name="Blank template" sheetId="6"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U46" i="6" l="1"/>
  <c r="R46" i="6"/>
  <c r="O46" i="6"/>
  <c r="I46" i="6"/>
  <c r="F46" i="6"/>
  <c r="G21" i="4"/>
  <c r="F21" i="4"/>
  <c r="E21" i="4"/>
  <c r="G20" i="4"/>
  <c r="F20" i="4"/>
  <c r="E20" i="4"/>
  <c r="G19" i="4"/>
  <c r="F19" i="4"/>
  <c r="E19" i="4"/>
  <c r="G18" i="4"/>
  <c r="F18" i="4"/>
  <c r="E18" i="4"/>
  <c r="G17" i="4"/>
  <c r="F17" i="4"/>
  <c r="E17" i="4"/>
  <c r="G16" i="4"/>
  <c r="F16" i="4"/>
  <c r="E16" i="4"/>
  <c r="G15" i="4"/>
  <c r="F15" i="4"/>
  <c r="E15" i="4"/>
  <c r="G14" i="4"/>
  <c r="F14" i="4"/>
  <c r="E14" i="4"/>
  <c r="G13" i="4"/>
  <c r="F13" i="4"/>
  <c r="E13" i="4"/>
  <c r="G12" i="4"/>
  <c r="F12" i="4"/>
  <c r="E12" i="4"/>
  <c r="G11" i="4"/>
  <c r="F11" i="4"/>
  <c r="E11" i="4"/>
  <c r="G10" i="4"/>
  <c r="F10" i="4"/>
  <c r="E10" i="4"/>
  <c r="G9" i="4"/>
  <c r="F9" i="4"/>
  <c r="E9" i="4"/>
  <c r="G8" i="4"/>
  <c r="F8" i="4"/>
  <c r="E8" i="4"/>
  <c r="G7" i="4"/>
  <c r="F7" i="4"/>
  <c r="E7" i="4"/>
  <c r="U46" i="5"/>
  <c r="R46" i="5"/>
  <c r="O46" i="5"/>
  <c r="I46" i="5"/>
  <c r="F46" i="5"/>
  <c r="G10" i="5" s="1" a="1"/>
  <c r="G10" i="5" s="1"/>
  <c r="I11" i="5" a="1"/>
  <c r="I11" i="5"/>
  <c r="G11" i="5" a="1"/>
  <c r="G11" i="5"/>
  <c r="F11" i="5" a="1"/>
  <c r="F11" i="5"/>
  <c r="E11" i="5" a="1"/>
  <c r="E11" i="5"/>
  <c r="D11" i="5" a="1"/>
  <c r="D11" i="5"/>
  <c r="I10" i="5" a="1"/>
  <c r="I10" i="5" s="1"/>
  <c r="D10" i="5" a="1"/>
  <c r="D10" i="5"/>
  <c r="G9" i="5" a="1"/>
  <c r="G9" i="5"/>
  <c r="F9" i="5" a="1"/>
  <c r="F9" i="5"/>
  <c r="E9" i="5" a="1"/>
  <c r="E9" i="5"/>
  <c r="D9" i="5" a="1"/>
  <c r="D9" i="5"/>
  <c r="I8" i="5" a="1"/>
  <c r="I8" i="5"/>
  <c r="G8" i="5" a="1"/>
  <c r="G8" i="5" s="1"/>
  <c r="D8" i="5" a="1"/>
  <c r="D8" i="5"/>
  <c r="F7" i="5" a="1"/>
  <c r="F7" i="5"/>
  <c r="E7" i="5" a="1"/>
  <c r="E7" i="5"/>
  <c r="D7" i="5" a="1"/>
  <c r="D7" i="5"/>
  <c r="I6" i="5" a="1"/>
  <c r="I6" i="5"/>
  <c r="G6" i="5" a="1"/>
  <c r="G6" i="5"/>
  <c r="F6" i="5" a="1"/>
  <c r="F6" i="5" s="1"/>
  <c r="D6" i="5" a="1"/>
  <c r="D6" i="5"/>
  <c r="E5" i="5" a="1"/>
  <c r="E5" i="5"/>
  <c r="D5" i="5" a="1"/>
  <c r="D5" i="5"/>
  <c r="F5" i="5" l="1" a="1"/>
  <c r="F5" i="5" s="1"/>
  <c r="G7" i="5" a="1"/>
  <c r="G7" i="5" s="1"/>
  <c r="I9" i="5" a="1"/>
  <c r="I9" i="5" s="1"/>
  <c r="G5" i="5" a="1"/>
  <c r="G5" i="5" s="1"/>
  <c r="I7" i="5" a="1"/>
  <c r="I7" i="5" s="1"/>
  <c r="I5" i="5" a="1"/>
  <c r="I5" i="5" s="1"/>
  <c r="E10" i="5" a="1"/>
  <c r="E10" i="5" s="1"/>
  <c r="E8" i="5" a="1"/>
  <c r="E8" i="5" s="1"/>
  <c r="F10" i="5" a="1"/>
  <c r="F10" i="5" s="1"/>
  <c r="E6" i="5" a="1"/>
  <c r="E6" i="5" s="1"/>
  <c r="F8" i="5" a="1"/>
  <c r="F8" i="5"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<sst xmlns="http://schemas.openxmlformats.org/spreadsheetml/2006/main" count="374" uniqueCount="141">
  <si>
    <t>- Each page in the report should have its own tab</t>
  </si>
  <si>
    <t>- Use an * when explanation of a term is necessary.</t>
  </si>
  <si>
    <t>- if possible, format worksheets for printing.</t>
  </si>
  <si>
    <t>Executive Summary</t>
  </si>
  <si>
    <t>This can be one or two opening paragraphs.</t>
  </si>
  <si>
    <t>Key Findings Include:</t>
  </si>
  <si>
    <t>This section is a list of five to seven findings from the report.</t>
  </si>
  <si>
    <t>Title, Location, Year(s)</t>
  </si>
  <si>
    <t>Almanac Style Guide - California Health Care Foundation</t>
  </si>
  <si>
    <t>Sidebar</t>
  </si>
  <si>
    <t xml:space="preserve">Health Spending, by Category </t>
  </si>
  <si>
    <r>
      <t>United States, 2021, 2022</t>
    </r>
    <r>
      <rPr>
        <sz val="11"/>
        <color theme="9"/>
        <rFont val="Aptos Narrow"/>
        <family val="2"/>
        <scheme val="minor"/>
      </rPr>
      <t>,</t>
    </r>
    <r>
      <rPr>
        <sz val="10"/>
        <rFont val="Verdana"/>
        <family val="2"/>
      </rPr>
      <t xml:space="preserve"> and 20-Year Look Back</t>
    </r>
  </si>
  <si>
    <t>Spending (Billions)</t>
  </si>
  <si>
    <t>Distribution</t>
  </si>
  <si>
    <t>Growth</t>
  </si>
  <si>
    <t>2002–22</t>
  </si>
  <si>
    <t>National Health Expenditures</t>
  </si>
  <si>
    <t>Hospital Care</t>
  </si>
  <si>
    <t>Physician and Clinical Services</t>
  </si>
  <si>
    <t>Dental Services</t>
  </si>
  <si>
    <t>Other Professional Services</t>
  </si>
  <si>
    <t>Nursing Care Facilities</t>
  </si>
  <si>
    <t>Home Health Care</t>
  </si>
  <si>
    <t>Other Health Care</t>
  </si>
  <si>
    <t>Prescription Drugs</t>
  </si>
  <si>
    <t>Durable Medical Equipment</t>
  </si>
  <si>
    <t>Other Nondurable Medical Products</t>
  </si>
  <si>
    <t>Net Cost of Health Insurance</t>
  </si>
  <si>
    <t>Government Administration</t>
  </si>
  <si>
    <t>Public Health Activities</t>
  </si>
  <si>
    <t>Investment</t>
  </si>
  <si>
    <t xml:space="preserve">In 2022, overall health spending increased 4.1%, slightly higher than in 2021 (3.2%), but less than the 20-year average (5.2%). Public health activities spending decreased in both 2022 and 2021. Other health care, which includes spending under Medicaid home and community-based waiver programs, grew the fastest, increasing 9.7% over 2021 levels. </t>
  </si>
  <si>
    <r>
      <rPr>
        <b/>
        <sz val="11"/>
        <color theme="1"/>
        <rFont val="Aptos Narrow"/>
        <family val="2"/>
        <scheme val="minor"/>
      </rPr>
      <t>Government administration</t>
    </r>
    <r>
      <rPr>
        <sz val="10"/>
        <rFont val="Verdana"/>
        <family val="2"/>
      </rPr>
      <t xml:space="preserve"> includes the administrative costs of government health care programs such as Medicare and Medicaid.</t>
    </r>
  </si>
  <si>
    <r>
      <rPr>
        <b/>
        <sz val="11"/>
        <color theme="1"/>
        <rFont val="Aptos Narrow"/>
        <family val="2"/>
        <scheme val="minor"/>
      </rPr>
      <t>Investment</t>
    </r>
    <r>
      <rPr>
        <sz val="10"/>
        <rFont val="Verdana"/>
        <family val="2"/>
      </rPr>
      <t xml:space="preserve"> is noncommercial research, structures, and equipment.</t>
    </r>
  </si>
  <si>
    <r>
      <rPr>
        <b/>
        <sz val="11"/>
        <color theme="1"/>
        <rFont val="Aptos Narrow"/>
        <family val="2"/>
        <scheme val="minor"/>
      </rPr>
      <t>Net cost of health insurance</t>
    </r>
    <r>
      <rPr>
        <sz val="10"/>
        <rFont val="Verdana"/>
        <family val="2"/>
      </rPr>
      <t xml:space="preserve"> reflects the difference between benefits and premiums for private insurance and includes administrative expenses, premium taxes, fees, and profits.</t>
    </r>
  </si>
  <si>
    <r>
      <rPr>
        <b/>
        <sz val="11"/>
        <color theme="1"/>
        <rFont val="Aptos Narrow"/>
        <family val="2"/>
        <scheme val="minor"/>
      </rPr>
      <t>Other health care</t>
    </r>
    <r>
      <rPr>
        <sz val="10"/>
        <rFont val="Verdana"/>
        <family val="2"/>
      </rPr>
      <t xml:space="preserve"> is other health, residential, and personal care.</t>
    </r>
  </si>
  <si>
    <t>Notes: Health spending refers to national health expenditures. Growth percentages for 2002–22 are average annual rates and were calculated by the author; 2021 and 2022 are annual rates. Figures may not sum due to rounding. For additional detail on spending categories, see Appendix A. Further definitions available at www.cms.gov.</t>
  </si>
  <si>
    <t>Further definitions</t>
  </si>
  <si>
    <t xml:space="preserve">Source: National Health Expenditure historical data (1960–2022), Centers for Medicare &amp; Medicaid Services. </t>
  </si>
  <si>
    <t>Historical</t>
  </si>
  <si>
    <t>White</t>
  </si>
  <si>
    <t>Black</t>
  </si>
  <si>
    <t>Asian</t>
  </si>
  <si>
    <t>Multiracial</t>
  </si>
  <si>
    <t>All</t>
  </si>
  <si>
    <t>Medi-Cal</t>
  </si>
  <si>
    <t>Uninsured</t>
  </si>
  <si>
    <t>Medicare and Medi-Cal</t>
  </si>
  <si>
    <t>Medicare</t>
  </si>
  <si>
    <t>Employment-Based</t>
  </si>
  <si>
    <t>Privately Purchased</t>
  </si>
  <si>
    <t>Other Public</t>
  </si>
  <si>
    <t>Latino/x</t>
  </si>
  <si>
    <t>Other*</t>
  </si>
  <si>
    <t>Total</t>
  </si>
  <si>
    <t>Population</t>
  </si>
  <si>
    <t>Over one-third of Latino/x Californians in 2021 relied on Medi-Cal for their health insurance. One in four Black Californians were enrolled in Medi-Cal.</t>
  </si>
  <si>
    <t>Source: 2021 California Health Interview Survey, UCLA Center for Health Policy Research.</t>
  </si>
  <si>
    <t>https://ask.chis.ucla.edu/AskCHIS/tools/_layouts/AskChisTool/home.aspx#/geography</t>
  </si>
  <si>
    <t>Race - OMB/Calif. Department of Finance</t>
  </si>
  <si>
    <t>Type of current health insurance coverage - all ages</t>
  </si>
  <si>
    <t>Latino</t>
  </si>
  <si>
    <t/>
  </si>
  <si>
    <t>White (non-Latino)</t>
  </si>
  <si>
    <t>Black or African American (non-Latino)</t>
  </si>
  <si>
    <t>Asian (non-Latino)</t>
  </si>
  <si>
    <t>American-Indian/Alaska Native (non-Latino), Native Hawaiian/Pacific Islander (non-Latino), Two or More Races (non-Latino)</t>
  </si>
  <si>
    <t>%</t>
  </si>
  <si>
    <t>95% CI</t>
  </si>
  <si>
    <t>9.6 - 11.7</t>
  </si>
  <si>
    <t>2.3 - 3.2</t>
  </si>
  <si>
    <t>1.7 - 6.3</t>
  </si>
  <si>
    <t>3.7 - 5.3</t>
  </si>
  <si>
    <t>3.9 - 9.0</t>
  </si>
  <si>
    <t>5.8 - 6.8</t>
  </si>
  <si>
    <t>Medicare &amp; Medicaid</t>
  </si>
  <si>
    <t>3.2 - 4.3</t>
  </si>
  <si>
    <t>2.4 - 3.1</t>
  </si>
  <si>
    <t>5.0 - 7.7</t>
  </si>
  <si>
    <t>3.9 - 5.5</t>
  </si>
  <si>
    <t>1.8 - 3.4</t>
  </si>
  <si>
    <t>3.3 - 3.9</t>
  </si>
  <si>
    <t>Medicare &amp; Others, Medicare only</t>
  </si>
  <si>
    <t>4.5 - 5.5</t>
  </si>
  <si>
    <t>21.9 - 23.2</t>
  </si>
  <si>
    <t>10.8 - 14.6</t>
  </si>
  <si>
    <t>8.0 - 10.1</t>
  </si>
  <si>
    <t>6.5 - 10.2</t>
  </si>
  <si>
    <t>12.5 - 13.0</t>
  </si>
  <si>
    <t>Medicaid</t>
  </si>
  <si>
    <t>35.0 - 38.3</t>
  </si>
  <si>
    <t>8.5 - 10.3</t>
  </si>
  <si>
    <t>20.8 - 27.9</t>
  </si>
  <si>
    <t>14.9 - 18.5</t>
  </si>
  <si>
    <t>14.2 - 20.2</t>
  </si>
  <si>
    <t>21.4 - 23.1</t>
  </si>
  <si>
    <t>Healthy Families/CHIP</t>
  </si>
  <si>
    <t>-</t>
  </si>
  <si>
    <t>Employment-based</t>
  </si>
  <si>
    <t>37.8 - 40.7</t>
  </si>
  <si>
    <t>54.7 - 56.8</t>
  </si>
  <si>
    <t>43.4 - 52.1</t>
  </si>
  <si>
    <t>56.7 - 60.9</t>
  </si>
  <si>
    <t>55.3 - 63.4</t>
  </si>
  <si>
    <t>48.5 - 50.0</t>
  </si>
  <si>
    <t>Privately purchased</t>
  </si>
  <si>
    <t>3.1 - 4.3</t>
  </si>
  <si>
    <t>5.4 - 6.8</t>
  </si>
  <si>
    <t>2.6 - 4.9</t>
  </si>
  <si>
    <t>4.8 - 6.6</t>
  </si>
  <si>
    <t>3.6 - 6.8</t>
  </si>
  <si>
    <t>4.6 - 5.4</t>
  </si>
  <si>
    <t>Other public</t>
  </si>
  <si>
    <t>0.8 - 1.3</t>
  </si>
  <si>
    <t>0.5 - 0.9</t>
  </si>
  <si>
    <t>0.5 - 1.8</t>
  </si>
  <si>
    <t>0.3 - 0.9</t>
  </si>
  <si>
    <t>0.5 - 1.4</t>
  </si>
  <si>
    <t>0.7 - 1.0</t>
  </si>
  <si>
    <t>Health Insurance Coverage by Race/Ethnicity,California, 2021</t>
  </si>
  <si>
    <r>
      <t>Notes</t>
    </r>
    <r>
      <rPr>
        <b/>
        <sz val="11"/>
        <rFont val="Aptos Narrow"/>
        <family val="2"/>
        <scheme val="minor"/>
      </rPr>
      <t xml:space="preserve">: </t>
    </r>
    <r>
      <rPr>
        <sz val="10"/>
        <rFont val="Verdana"/>
        <family val="2"/>
      </rPr>
      <t xml:space="preserve">Insurance coverage is self-reported. Native Hawaiian / Pacific Islander, and American Indian / Alaska Native are not shown because the data are statistically unstable. Source uses </t>
    </r>
    <r>
      <rPr>
        <i/>
        <sz val="11"/>
        <rFont val="Aptos Narrow"/>
        <family val="2"/>
        <scheme val="minor"/>
      </rPr>
      <t>Black or African American</t>
    </r>
    <r>
      <rPr>
        <sz val="10"/>
        <rFont val="Verdana"/>
        <family val="2"/>
      </rPr>
      <t xml:space="preserve">, </t>
    </r>
    <r>
      <rPr>
        <i/>
        <sz val="11"/>
        <rFont val="Aptos Narrow"/>
        <family val="2"/>
        <scheme val="minor"/>
      </rPr>
      <t>Latino</t>
    </r>
    <r>
      <rPr>
        <sz val="11"/>
        <rFont val="Aptos Narrow"/>
        <family val="2"/>
        <scheme val="minor"/>
      </rPr>
      <t xml:space="preserve">, </t>
    </r>
    <r>
      <rPr>
        <sz val="10"/>
        <rFont val="Verdana"/>
        <family val="2"/>
      </rPr>
      <t>and</t>
    </r>
    <r>
      <rPr>
        <i/>
        <sz val="11"/>
        <rFont val="Aptos Narrow"/>
        <family val="2"/>
        <scheme val="minor"/>
      </rPr>
      <t xml:space="preserve"> Two or more races</t>
    </r>
    <r>
      <rPr>
        <sz val="10"/>
        <rFont val="Verdana"/>
        <family val="2"/>
      </rPr>
      <t xml:space="preserve">. </t>
    </r>
    <r>
      <rPr>
        <sz val="11"/>
        <rFont val="Aptos Narrow"/>
        <family val="2"/>
        <scheme val="minor"/>
      </rPr>
      <t>Figures may not sum due to rounding.</t>
    </r>
  </si>
  <si>
    <t>Chart/Table</t>
  </si>
  <si>
    <r>
      <rPr>
        <sz val="12"/>
        <rFont val="Arial"/>
        <family val="2"/>
      </rPr>
      <t>- Spell out locations, e.g.</t>
    </r>
    <r>
      <rPr>
        <i/>
        <sz val="12"/>
        <rFont val="Arial"/>
        <family val="2"/>
      </rPr>
      <t xml:space="preserve"> States</t>
    </r>
    <r>
      <rPr>
        <sz val="12"/>
        <rFont val="Arial"/>
        <family val="2"/>
      </rPr>
      <t>. 
- Use "to" in date ranges, i.e. 2013 to 2025. Do not append a P to projections years.</t>
    </r>
  </si>
  <si>
    <t xml:space="preserve">-Provide the data as well as a sample chart, table or graphic. </t>
  </si>
  <si>
    <r>
      <t>- Ensure that number ranges don’t overlap. For example, 50+ includes 50, while &gt;50 doesn’t, so use, for example, 18–49, 50+ (</t>
    </r>
    <r>
      <rPr>
        <i/>
        <sz val="12"/>
        <rFont val="Arial"/>
        <family val="2"/>
      </rPr>
      <t>not</t>
    </r>
    <r>
      <rPr>
        <sz val="12"/>
        <rFont val="Arial"/>
        <family val="2"/>
      </rPr>
      <t> 18–49, &gt;50).</t>
    </r>
  </si>
  <si>
    <r>
      <t>- Ensure that the date ranges in the chart and title match. If chart includes some but not all projected, append P to the projected years and add "</t>
    </r>
    <r>
      <rPr>
        <i/>
        <sz val="12"/>
        <rFont val="Arial"/>
        <family val="2"/>
      </rPr>
      <t>P</t>
    </r>
    <r>
      <rPr>
        <sz val="12"/>
        <rFont val="Arial"/>
        <family val="2"/>
      </rPr>
      <t xml:space="preserve"> is projected to the note section.</t>
    </r>
  </si>
  <si>
    <t>- Empty cells in tables:
    - Not applicable (measure doesn’t apply): leave blank
    - No data (measure applies but data unavailable): — (em dash) (Tip: copy   and paste it from here.) Add to note section: Where a dash appears, no data were available.
    - Zero: 0</t>
  </si>
  <si>
    <r>
      <rPr>
        <b/>
        <sz val="12"/>
        <rFont val="Arial"/>
        <family val="2"/>
      </rPr>
      <t>Key (legend)</t>
    </r>
    <r>
      <rPr>
        <sz val="12"/>
        <rFont val="Arial"/>
        <family val="2"/>
      </rPr>
      <t xml:space="preserve">  
- Use punctuation to signify ranges, “less than,” “n and above,” etc.: &lt;18, 18–49, 50+. 
- Sort key entries in the order they appear in the chart. For </t>
    </r>
    <r>
      <rPr>
        <b/>
        <sz val="12"/>
        <rFont val="Arial"/>
        <family val="2"/>
      </rPr>
      <t>line charts</t>
    </r>
    <r>
      <rPr>
        <sz val="12"/>
        <rFont val="Arial"/>
        <family val="2"/>
      </rPr>
      <t>, sort the legend in the order the lines appear at the left of the chart, top to bottom. Place the legend entry for any line that begins mid-chart after the line that appears above it. For</t>
    </r>
    <r>
      <rPr>
        <b/>
        <sz val="12"/>
        <rFont val="Arial"/>
        <family val="2"/>
      </rPr>
      <t xml:space="preserve"> pie charts</t>
    </r>
    <r>
      <rPr>
        <sz val="12"/>
        <rFont val="Arial"/>
        <family val="2"/>
      </rPr>
      <t>, start with the first segment at top right and continue clockwise.</t>
    </r>
  </si>
  <si>
    <r>
      <t>- Use the same degree of precision in a data range, even if it means using trailing zeroes: 13.4% and 17.0% (</t>
    </r>
    <r>
      <rPr>
        <i/>
        <sz val="12"/>
        <rFont val="Arial"/>
        <family val="2"/>
      </rPr>
      <t>not</t>
    </r>
    <r>
      <rPr>
        <sz val="12"/>
        <rFont val="Arial"/>
        <family val="2"/>
      </rPr>
      <t> 13.4% and 17%).</t>
    </r>
  </si>
  <si>
    <t>- Limit the sidebar text to 60 words.
- Text should not just restate the data on the chart, but should offer analysis and tell the reader why the information is important. 
- When assertions don’t appear in the current chart, use “(not shown)”: In 2004, 11% said yes (not shown). 
- For more information on sidebars, e.g. numbers, ages, and race/ethnicity, click on the link below.</t>
  </si>
  <si>
    <r>
      <rPr>
        <b/>
        <sz val="12"/>
        <rFont val="Arial"/>
        <family val="2"/>
      </rPr>
      <t>Notes</t>
    </r>
    <r>
      <rPr>
        <sz val="12"/>
        <rFont val="Arial"/>
        <family val="2"/>
      </rPr>
      <t xml:space="preserve"> 
- Use "Note" for one sentence; "Notes" for multiple sentences. 
- For a pie chart, 100% bar chart, or table with percentages/numbers and their total, add this note: Figures may not sum due to rounding. 
- Any abbreviations used in the charts, footnotes, or notes must be defined. For example: </t>
    </r>
    <r>
      <rPr>
        <i/>
        <sz val="12"/>
        <rFont val="Arial"/>
        <family val="2"/>
      </rPr>
      <t>FPL</t>
    </r>
    <r>
      <rPr>
        <sz val="12"/>
        <rFont val="Arial"/>
        <family val="2"/>
      </rPr>
      <t xml:space="preserve"> is federal poverty level. 
- For data gathered through unadjusted sources, such as CHIS or CPS (but not CalSIM or enrollment data from administrative agencies such as DHCS), add this note to each applicable chart page: The survey data used in this chart rely on self-reported insurance status.
- Place any links used in the notes on a separate line. </t>
    </r>
  </si>
  <si>
    <r>
      <rPr>
        <b/>
        <sz val="12"/>
        <rFont val="Arial"/>
        <family val="2"/>
      </rPr>
      <t>Source(s)</t>
    </r>
    <r>
      <rPr>
        <sz val="12"/>
        <rFont val="Arial"/>
        <family val="2"/>
      </rPr>
      <t>: See source formatting in the link below.</t>
    </r>
  </si>
  <si>
    <r>
      <rPr>
        <b/>
        <sz val="12"/>
        <rFont val="Arial"/>
        <family val="2"/>
      </rPr>
      <t>Overall Notes to Author:</t>
    </r>
    <r>
      <rPr>
        <sz val="12"/>
        <rFont val="Arial"/>
        <family val="2"/>
      </rPr>
      <t xml:space="preserve">  </t>
    </r>
  </si>
  <si>
    <t>Notes, sources, and sidebar should each have their own cell, i.e. merge cells and wrap text.</t>
  </si>
  <si>
    <t>Title</t>
  </si>
  <si>
    <t>Data area</t>
  </si>
  <si>
    <t>Insert chart/table/graphic</t>
  </si>
  <si>
    <t>Add any links to sources (one per line)</t>
  </si>
  <si>
    <t>Source(s): insert text</t>
  </si>
  <si>
    <r>
      <t>Note(s)</t>
    </r>
    <r>
      <rPr>
        <b/>
        <sz val="11"/>
        <rFont val="Aptos Narrow"/>
        <family val="2"/>
        <scheme val="minor"/>
      </rPr>
      <t xml:space="preserve">: </t>
    </r>
    <r>
      <rPr>
        <sz val="11"/>
        <rFont val="Aptos Narrow"/>
        <family val="2"/>
        <scheme val="minor"/>
      </rPr>
      <t>insert text</t>
    </r>
  </si>
  <si>
    <t>Insert sidebar text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</si>
</sst>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_(&quot;$&quot;* \(#,##0.00\);_(&quot;$&quot;* &quot;-&quot;??_);_(@_)"/>
    <numFmt numFmtId="43" formatCode="_(* #,##0.00_);_(* \(#,##0.00\);_(* &quot;-&quot;??_);_(@_)"/>
    <numFmt numFmtId="164" formatCode="0.0%"/>
    <numFmt numFmtId="165" formatCode="_(* #,##0.0_);_(* \(#,##0.0\);_(* &quot;-&quot;??_);_(@_)"/>
    <numFmt numFmtId="166" formatCode="0.000%"/>
    <numFmt numFmtId="167" formatCode="_(&quot;$&quot;* #,##0.0_);_(&quot;$&quot;* \(#,##0.0\);_(&quot;$&quot;* &quot;-&quot;??_);_(@_)"/>
    <numFmt numFmtId="168" formatCode="_(* #,##0_);_(* \(#,##0\);_(* &quot;-&quot;??_);_(@_)"/>
    <numFmt numFmtId="169" formatCode="#,##0.0&quot;%&quot;"/>
    <numFmt numFmtId="170" formatCode="#,###"/>
  </numFmts>
  <fonts count="34" x14ac:knownFonts="1">
    <font>
      <sz val="10"/>
      <name val="Verdana"/>
      <family val="2"/>
    </font>
    <font>
      <sz val="11"/>
      <color theme="1"/>
      <name val="Aptos Narrow"/>
      <family val="2"/>
      <scheme val="minor"/>
    </font>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sz val="10"/>
      <name val="Verdana"/>
      <family val="2"/>
    </font>
    <font>
      <sz val="10"/>
      <name val="Arial"/>
      <family val="2"/>
    </font>
    <font>
      <b/>
      <sz val="10"/>
      <name val="Arial"/>
      <family val="2"/>
    </font>
    <font>
      <sz val="8"/>
      <name val="Arial"/>
      <family val="2"/>
    </font>
    <font>
      <b/>
      <sz val="8"/>
      <name val="Arial"/>
      <family val="2"/>
    </font>
    <font>
      <u/>
      <sz val="12.5"/>
      <color indexed="12"/>
      <name val="Verdana"/>
      <family val="2"/>
    </font>
    <font>
      <b/>
      <sz val="14"/>
      <name val="Aptos Narrow"/>
      <family val="2"/>
      <scheme val="minor"/>
    </font>
    <font>
      <sz val="10"/>
      <color rgb="FFFF0000"/>
      <name val="Verdana"/>
      <family val="2"/>
    </font>
    <font>
      <sz val="11"/>
      <color theme="9"/>
      <name val="Aptos Narrow"/>
      <family val="2"/>
      <scheme val="minor"/>
    </font>
    <font>
      <sz val="11"/>
      <color theme="5"/>
      <name val="Aptos Narrow"/>
      <family val="2"/>
      <scheme val="minor"/>
    </font>
    <font>
      <b/>
      <sz val="11"/>
      <name val="Aptos Narrow"/>
      <family val="2"/>
      <scheme val="minor"/>
    </font>
    <font>
      <sz val="11"/>
      <name val="Aptos Narrow"/>
      <family val="2"/>
      <scheme val="minor"/>
    </font>
    <font>
      <sz val="10"/>
      <color theme="0" tint="-0.14999847407452621"/>
      <name val="Aptos Narrow"/>
      <family val="2"/>
      <scheme val="minor"/>
    </font>
    <font>
      <sz val="10"/>
      <color theme="1"/>
      <name val="Aptos Narrow"/>
      <family val="2"/>
      <scheme val="minor"/>
    </font>
    <font>
      <u/>
      <sz val="11"/>
      <color theme="10"/>
      <name val="Aptos Narrow"/>
      <family val="2"/>
      <scheme val="minor"/>
    </font>
    <font>
      <sz val="11"/>
      <color theme="6"/>
      <name val="Aptos Narrow"/>
      <family val="2"/>
      <scheme val="minor"/>
    </font>
    <font>
      <b/>
      <sz val="11"/>
      <color theme="0" tint="-0.499984740745262"/>
      <name val="Aptos Narrow"/>
      <family val="2"/>
      <scheme val="minor"/>
    </font>
    <font>
      <b/>
      <sz val="11"/>
      <color theme="6"/>
      <name val="Aptos Narrow"/>
      <family val="2"/>
      <scheme val="minor"/>
    </font>
    <font>
      <b/>
      <sz val="11"/>
      <color rgb="FFFFFFFF"/>
      <name val="Calibri"/>
      <family val="2"/>
    </font>
    <font>
      <sz val="11"/>
      <color rgb="FFFFFFFF"/>
      <name val="Calibri"/>
      <family val="2"/>
    </font>
    <font>
      <b/>
      <sz val="11"/>
      <name val="Calibri"/>
      <family val="2"/>
    </font>
    <font>
      <i/>
      <sz val="11"/>
      <name val="Aptos Narrow"/>
      <family val="2"/>
      <scheme val="minor"/>
    </font>
    <font>
      <b/>
      <sz val="12"/>
      <name val="Arial"/>
      <family val="2"/>
    </font>
    <font>
      <sz val="12"/>
      <name val="Arial"/>
      <family val="2"/>
    </font>
    <font>
      <i/>
      <sz val="12"/>
      <name val="Arial"/>
      <family val="2"/>
    </font>
    <font>
      <u/>
      <sz val="12"/>
      <name val="Arial"/>
      <family val="2"/>
    </font>
    <font>
      <u/>
      <sz val="12"/>
      <color rgb="FF0070C0"/>
      <name val="Arial"/>
      <family val="2"/>
    </font>
    <font>
      <u/>
      <sz val="12"/>
      <color rgb="FF0070C0"/>
      <name val="Verdana"/>
      <family val="2"/>
    </font>
  </fonts>
  <fills count="10">
    <fill>
      <patternFill patternType="none"/>
    </fill>
    <fill>
      <patternFill patternType="gray125"/>
    </fill>
    <fill>
      <patternFill patternType="solid">
        <fgColor rgb="FF92D050"/>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8" tint="0.39997558519241921"/>
        <bgColor indexed="64"/>
      </patternFill>
    </fill>
    <fill>
      <patternFill patternType="solid">
        <fgColor rgb="FF376091"/>
      </patternFill>
    </fill>
    <fill>
      <patternFill patternType="solid">
        <fgColor rgb="FFDDD9C3"/>
      </patternFill>
    </fill>
    <fill>
      <patternFill patternType="solid">
        <fgColor rgb="FFDBE5F1"/>
      </patternFill>
    </fill>
    <fill>
      <patternFill patternType="solid">
        <fgColor rgb="FF95B3D7"/>
      </patternFill>
    </fill>
  </fills>
  <borders count="2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auto="1"/>
      </right>
      <top style="medium">
        <color auto="1"/>
      </top>
      <bottom/>
      <diagonal/>
    </border>
    <border>
      <left style="medium">
        <color indexed="64"/>
      </left>
      <right style="medium">
        <color indexed="64"/>
      </right>
      <top style="medium">
        <color indexed="64"/>
      </top>
      <bottom/>
      <diagonal/>
    </border>
    <border>
      <left/>
      <right/>
      <top style="medium">
        <color auto="1"/>
      </top>
      <bottom/>
      <diagonal/>
    </border>
    <border>
      <left/>
      <right style="medium">
        <color auto="1"/>
      </right>
      <top style="medium">
        <color auto="1"/>
      </top>
      <bottom style="thick">
        <color auto="1"/>
      </bottom>
      <diagonal/>
    </border>
    <border>
      <left style="medium">
        <color auto="1"/>
      </left>
      <right/>
      <top style="medium">
        <color auto="1"/>
      </top>
      <bottom style="thick">
        <color auto="1"/>
      </bottom>
      <diagonal/>
    </border>
    <border>
      <left/>
      <right/>
      <top style="medium">
        <color auto="1"/>
      </top>
      <bottom style="thick">
        <color auto="1"/>
      </bottom>
      <diagonal/>
    </border>
    <border>
      <left/>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s>
  <cellStyleXfs count="10">
    <xf numFmtId="0" fontId="0" fillId="0" borderId="0"/>
    <xf numFmtId="43" fontId="6" fillId="0" borderId="0" applyFont="0" applyFill="0" applyBorder="0" applyAlignment="0" applyProtection="0"/>
    <xf numFmtId="44" fontId="3" fillId="0" borderId="0" applyFont="0" applyFill="0" applyBorder="0" applyAlignment="0" applyProtection="0"/>
    <xf numFmtId="9" fontId="6" fillId="0" borderId="0" applyFont="0" applyFill="0" applyBorder="0" applyAlignment="0" applyProtection="0"/>
    <xf numFmtId="0" fontId="7" fillId="0" borderId="0"/>
    <xf numFmtId="0" fontId="11" fillId="0" borderId="0" applyNumberFormat="0" applyFill="0" applyBorder="0" applyAlignment="0" applyProtection="0">
      <alignment vertical="top"/>
      <protection locked="0"/>
    </xf>
    <xf numFmtId="0" fontId="20" fillId="0" borderId="0" applyNumberForma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cellStyleXfs>
  <cellXfs count="164">
    <xf numFmtId="0" fontId="0" fillId="0" borderId="0" xfId="0"/>
    <xf numFmtId="0" fontId="7" fillId="0" borderId="0" xfId="0" applyFont="1"/>
    <xf numFmtId="0" fontId="8" fillId="0" borderId="0" xfId="0" applyFont="1"/>
    <xf numFmtId="0" fontId="7" fillId="0" borderId="0" xfId="0" applyFont="1" applyAlignment="1">
      <alignment horizontal="left" wrapText="1"/>
    </xf>
    <xf numFmtId="0" fontId="7" fillId="0" borderId="0" xfId="4" applyAlignment="1">
      <alignment horizontal="left"/>
    </xf>
    <xf numFmtId="9" fontId="8" fillId="0" borderId="0" xfId="4" applyNumberFormat="1" applyFont="1"/>
    <xf numFmtId="9" fontId="7" fillId="0" borderId="0" xfId="0" applyNumberFormat="1" applyFont="1"/>
    <xf numFmtId="0" fontId="9" fillId="0" borderId="0" xfId="0" applyFont="1"/>
    <xf numFmtId="0" fontId="10" fillId="0" borderId="0" xfId="0" applyFont="1"/>
    <xf numFmtId="164" fontId="7" fillId="0" borderId="0" xfId="0" applyNumberFormat="1" applyFont="1"/>
    <xf numFmtId="0" fontId="12" fillId="0" borderId="0" xfId="0" applyFont="1"/>
    <xf numFmtId="0" fontId="13" fillId="0" borderId="0" xfId="0" applyFont="1"/>
    <xf numFmtId="0" fontId="15" fillId="0" borderId="0" xfId="0" applyFont="1"/>
    <xf numFmtId="0" fontId="5" fillId="0" borderId="4" xfId="0" applyFont="1" applyBorder="1" applyAlignment="1">
      <alignment horizontal="center"/>
    </xf>
    <xf numFmtId="0" fontId="5" fillId="0" borderId="0" xfId="0" applyFont="1" applyAlignment="1">
      <alignment horizontal="center"/>
    </xf>
    <xf numFmtId="0" fontId="5" fillId="0" borderId="5" xfId="0" applyFont="1" applyBorder="1" applyAlignment="1">
      <alignment horizontal="center"/>
    </xf>
    <xf numFmtId="0" fontId="5" fillId="0" borderId="6" xfId="0" applyFont="1" applyBorder="1" applyAlignment="1">
      <alignment horizontal="center"/>
    </xf>
    <xf numFmtId="0" fontId="5" fillId="0" borderId="7" xfId="0" applyFont="1" applyBorder="1" applyAlignment="1">
      <alignment horizontal="center"/>
    </xf>
    <xf numFmtId="0" fontId="5" fillId="0" borderId="8" xfId="0" applyFont="1" applyBorder="1" applyAlignment="1">
      <alignment horizontal="center"/>
    </xf>
    <xf numFmtId="0" fontId="17" fillId="5" borderId="9" xfId="0" applyFont="1" applyFill="1" applyBorder="1"/>
    <xf numFmtId="9" fontId="0" fillId="5" borderId="4" xfId="0" applyNumberFormat="1" applyFill="1" applyBorder="1"/>
    <xf numFmtId="9" fontId="0" fillId="5" borderId="0" xfId="0" applyNumberFormat="1" applyFill="1"/>
    <xf numFmtId="9" fontId="0" fillId="5" borderId="8" xfId="0" applyNumberFormat="1" applyFill="1" applyBorder="1"/>
    <xf numFmtId="164" fontId="17" fillId="5" borderId="1" xfId="3" applyNumberFormat="1" applyFont="1" applyFill="1" applyBorder="1"/>
    <xf numFmtId="164" fontId="17" fillId="5" borderId="2" xfId="3" applyNumberFormat="1" applyFont="1" applyFill="1" applyBorder="1"/>
    <xf numFmtId="164" fontId="17" fillId="5" borderId="3" xfId="3" applyNumberFormat="1" applyFont="1" applyFill="1" applyBorder="1"/>
    <xf numFmtId="0" fontId="0" fillId="0" borderId="10" xfId="0" applyBorder="1"/>
    <xf numFmtId="165" fontId="0" fillId="0" borderId="0" xfId="0" applyNumberFormat="1"/>
    <xf numFmtId="165" fontId="0" fillId="0" borderId="0" xfId="1" applyNumberFormat="1" applyFont="1" applyBorder="1"/>
    <xf numFmtId="9" fontId="0" fillId="0" borderId="4" xfId="0" applyNumberFormat="1" applyBorder="1"/>
    <xf numFmtId="164" fontId="0" fillId="0" borderId="4" xfId="3" applyNumberFormat="1" applyFont="1" applyFill="1" applyBorder="1"/>
    <xf numFmtId="164" fontId="0" fillId="0" borderId="0" xfId="3" applyNumberFormat="1" applyFont="1" applyFill="1" applyBorder="1"/>
    <xf numFmtId="164" fontId="0" fillId="0" borderId="8" xfId="3" applyNumberFormat="1" applyFont="1" applyFill="1" applyBorder="1"/>
    <xf numFmtId="0" fontId="0" fillId="0" borderId="11" xfId="0" applyBorder="1"/>
    <xf numFmtId="165" fontId="0" fillId="0" borderId="6" xfId="0" applyNumberFormat="1" applyBorder="1"/>
    <xf numFmtId="165" fontId="0" fillId="0" borderId="6" xfId="1" applyNumberFormat="1" applyFont="1" applyBorder="1"/>
    <xf numFmtId="164" fontId="0" fillId="0" borderId="5" xfId="3" applyNumberFormat="1" applyFont="1" applyFill="1" applyBorder="1"/>
    <xf numFmtId="164" fontId="0" fillId="0" borderId="6" xfId="3" applyNumberFormat="1" applyFont="1" applyFill="1" applyBorder="1"/>
    <xf numFmtId="164" fontId="0" fillId="0" borderId="7" xfId="3" applyNumberFormat="1" applyFont="1" applyFill="1" applyBorder="1"/>
    <xf numFmtId="165" fontId="18" fillId="0" borderId="0" xfId="0" applyNumberFormat="1" applyFont="1"/>
    <xf numFmtId="166" fontId="18" fillId="0" borderId="0" xfId="3" applyNumberFormat="1" applyFont="1"/>
    <xf numFmtId="0" fontId="19" fillId="0" borderId="0" xfId="0" applyFont="1"/>
    <xf numFmtId="0" fontId="5" fillId="0" borderId="0" xfId="0" applyFont="1"/>
    <xf numFmtId="0" fontId="17" fillId="0" borderId="0" xfId="0" applyFont="1" applyAlignment="1">
      <alignment wrapText="1"/>
    </xf>
    <xf numFmtId="0" fontId="0" fillId="0" borderId="0" xfId="0" applyAlignment="1">
      <alignment horizontal="left"/>
    </xf>
    <xf numFmtId="0" fontId="11" fillId="0" borderId="0" xfId="5" applyAlignment="1" applyProtection="1"/>
    <xf numFmtId="0" fontId="0" fillId="0" borderId="0" xfId="0" applyAlignment="1">
      <alignment vertical="top" wrapText="1"/>
    </xf>
    <xf numFmtId="167" fontId="0" fillId="5" borderId="2" xfId="2" applyNumberFormat="1" applyFont="1" applyFill="1" applyBorder="1"/>
    <xf numFmtId="167" fontId="17" fillId="5" borderId="2" xfId="2" applyNumberFormat="1" applyFont="1" applyFill="1" applyBorder="1"/>
    <xf numFmtId="0" fontId="20" fillId="0" borderId="0" xfId="6" applyAlignment="1">
      <alignment vertical="top"/>
    </xf>
    <xf numFmtId="0" fontId="12" fillId="0" borderId="0" xfId="7" applyFont="1" applyAlignment="1">
      <alignment vertical="top"/>
    </xf>
    <xf numFmtId="0" fontId="2" fillId="0" borderId="0" xfId="7" applyAlignment="1">
      <alignment vertical="top"/>
    </xf>
    <xf numFmtId="0" fontId="17" fillId="0" borderId="0" xfId="7" applyFont="1" applyAlignment="1">
      <alignment horizontal="center" vertical="top" wrapText="1"/>
    </xf>
    <xf numFmtId="0" fontId="17" fillId="0" borderId="0" xfId="7" applyFont="1" applyAlignment="1">
      <alignment vertical="top"/>
    </xf>
    <xf numFmtId="0" fontId="5" fillId="0" borderId="0" xfId="7" applyFont="1" applyAlignment="1">
      <alignment vertical="top" wrapText="1"/>
    </xf>
    <xf numFmtId="0" fontId="17" fillId="0" borderId="0" xfId="7" applyFont="1" applyAlignment="1">
      <alignment vertical="top" wrapText="1"/>
    </xf>
    <xf numFmtId="0" fontId="16" fillId="0" borderId="0" xfId="7" applyFont="1" applyAlignment="1">
      <alignment horizontal="center" wrapText="1"/>
    </xf>
    <xf numFmtId="168" fontId="16" fillId="0" borderId="0" xfId="8" applyNumberFormat="1" applyFont="1" applyFill="1" applyAlignment="1">
      <alignment horizontal="center" wrapText="1"/>
    </xf>
    <xf numFmtId="0" fontId="16" fillId="0" borderId="0" xfId="7" applyFont="1" applyAlignment="1">
      <alignment horizontal="center"/>
    </xf>
    <xf numFmtId="0" fontId="16" fillId="0" borderId="0" xfId="7" applyFont="1" applyAlignment="1">
      <alignment horizontal="center" vertical="top"/>
    </xf>
    <xf numFmtId="0" fontId="2" fillId="0" borderId="0" xfId="7" applyAlignment="1">
      <alignment vertical="top" wrapText="1"/>
    </xf>
    <xf numFmtId="0" fontId="16" fillId="0" borderId="0" xfId="7" applyFont="1" applyAlignment="1">
      <alignment horizontal="right" vertical="top"/>
    </xf>
    <xf numFmtId="164" fontId="17" fillId="0" borderId="0" xfId="9" applyNumberFormat="1" applyFont="1" applyFill="1" applyAlignment="1">
      <alignment vertical="top"/>
    </xf>
    <xf numFmtId="3" fontId="21" fillId="0" borderId="0" xfId="7" applyNumberFormat="1" applyFont="1" applyAlignment="1">
      <alignment vertical="top"/>
    </xf>
    <xf numFmtId="0" fontId="5" fillId="0" borderId="0" xfId="7" applyFont="1" applyAlignment="1">
      <alignment vertical="top"/>
    </xf>
    <xf numFmtId="4" fontId="2" fillId="0" borderId="0" xfId="7" applyNumberFormat="1" applyAlignment="1">
      <alignment vertical="top"/>
    </xf>
    <xf numFmtId="43" fontId="5" fillId="0" borderId="0" xfId="7" applyNumberFormat="1" applyFont="1" applyAlignment="1">
      <alignment vertical="top"/>
    </xf>
    <xf numFmtId="3" fontId="2" fillId="0" borderId="0" xfId="7" applyNumberFormat="1" applyAlignment="1">
      <alignment vertical="top"/>
    </xf>
    <xf numFmtId="0" fontId="5" fillId="0" borderId="0" xfId="7" applyFont="1" applyAlignment="1">
      <alignment horizontal="right" vertical="top"/>
    </xf>
    <xf numFmtId="168" fontId="5" fillId="0" borderId="0" xfId="8" applyNumberFormat="1" applyFont="1" applyFill="1" applyAlignment="1">
      <alignment vertical="top"/>
    </xf>
    <xf numFmtId="0" fontId="22" fillId="0" borderId="0" xfId="7" applyFont="1" applyAlignment="1">
      <alignment horizontal="right" vertical="top"/>
    </xf>
    <xf numFmtId="168" fontId="22" fillId="0" borderId="0" xfId="8" applyNumberFormat="1" applyFont="1" applyFill="1" applyAlignment="1">
      <alignment vertical="top"/>
    </xf>
    <xf numFmtId="168" fontId="2" fillId="0" borderId="0" xfId="7" applyNumberFormat="1" applyAlignment="1">
      <alignment vertical="top"/>
    </xf>
    <xf numFmtId="0" fontId="16" fillId="0" borderId="0" xfId="7" applyFont="1" applyAlignment="1">
      <alignment vertical="top" wrapText="1"/>
    </xf>
    <xf numFmtId="0" fontId="16" fillId="0" borderId="0" xfId="7" applyFont="1" applyAlignment="1">
      <alignment horizontal="center" vertical="top" wrapText="1"/>
    </xf>
    <xf numFmtId="168" fontId="16" fillId="0" borderId="0" xfId="8" applyNumberFormat="1" applyFont="1" applyFill="1" applyAlignment="1">
      <alignment horizontal="center" vertical="top" wrapText="1"/>
    </xf>
    <xf numFmtId="0" fontId="5" fillId="0" borderId="0" xfId="7" applyFont="1" applyAlignment="1">
      <alignment horizontal="center" vertical="top" wrapText="1"/>
    </xf>
    <xf numFmtId="3" fontId="0" fillId="0" borderId="0" xfId="9" applyNumberFormat="1" applyFont="1" applyFill="1" applyAlignment="1">
      <alignment vertical="top"/>
    </xf>
    <xf numFmtId="9" fontId="5" fillId="0" borderId="0" xfId="9" applyFont="1" applyFill="1" applyAlignment="1">
      <alignment vertical="top"/>
    </xf>
    <xf numFmtId="0" fontId="23" fillId="0" borderId="0" xfId="7" applyFont="1" applyAlignment="1">
      <alignment vertical="top"/>
    </xf>
    <xf numFmtId="3" fontId="5" fillId="0" borderId="0" xfId="7" applyNumberFormat="1" applyFont="1" applyAlignment="1">
      <alignment vertical="top"/>
    </xf>
    <xf numFmtId="0" fontId="4" fillId="0" borderId="0" xfId="7" applyFont="1" applyAlignment="1">
      <alignment horizontal="left" vertical="top" wrapText="1"/>
    </xf>
    <xf numFmtId="0" fontId="2" fillId="0" borderId="0" xfId="7" applyAlignment="1">
      <alignment horizontal="left" vertical="top" wrapText="1"/>
    </xf>
    <xf numFmtId="3" fontId="5" fillId="0" borderId="0" xfId="9" applyNumberFormat="1" applyFont="1" applyFill="1" applyAlignment="1">
      <alignment vertical="top"/>
    </xf>
    <xf numFmtId="0" fontId="16" fillId="0" borderId="0" xfId="7" applyFont="1" applyAlignment="1">
      <alignment vertical="top"/>
    </xf>
    <xf numFmtId="164" fontId="17" fillId="0" borderId="0" xfId="9" applyNumberFormat="1" applyFont="1" applyAlignment="1">
      <alignment vertical="top" wrapText="1"/>
    </xf>
    <xf numFmtId="164" fontId="0" fillId="0" borderId="0" xfId="9" applyNumberFormat="1" applyFont="1" applyFill="1" applyAlignment="1">
      <alignment vertical="top"/>
    </xf>
    <xf numFmtId="164" fontId="20" fillId="0" borderId="0" xfId="6" applyNumberFormat="1" applyFill="1" applyAlignment="1">
      <alignment vertical="top"/>
    </xf>
    <xf numFmtId="164" fontId="17" fillId="0" borderId="0" xfId="9" applyNumberFormat="1" applyFont="1" applyAlignment="1">
      <alignment horizontal="center" vertical="top" wrapText="1"/>
    </xf>
    <xf numFmtId="0" fontId="17" fillId="0" borderId="0" xfId="7" applyFont="1" applyAlignment="1">
      <alignment horizontal="center" vertical="top"/>
    </xf>
    <xf numFmtId="0" fontId="2" fillId="0" borderId="0" xfId="7" applyAlignment="1">
      <alignment horizontal="right" vertical="top"/>
    </xf>
    <xf numFmtId="0" fontId="24" fillId="6" borderId="0" xfId="7" applyFont="1" applyFill="1" applyAlignment="1">
      <alignment vertical="top"/>
    </xf>
    <xf numFmtId="0" fontId="24" fillId="6" borderId="12" xfId="7" applyFont="1" applyFill="1" applyBorder="1" applyAlignment="1">
      <alignment vertical="top"/>
    </xf>
    <xf numFmtId="0" fontId="24" fillId="6" borderId="13" xfId="7" applyFont="1" applyFill="1" applyBorder="1" applyAlignment="1">
      <alignment vertical="top"/>
    </xf>
    <xf numFmtId="0" fontId="25" fillId="6" borderId="14" xfId="7" applyFont="1" applyFill="1" applyBorder="1" applyAlignment="1">
      <alignment vertical="top"/>
    </xf>
    <xf numFmtId="0" fontId="26" fillId="7" borderId="15" xfId="7" applyFont="1" applyFill="1" applyBorder="1" applyAlignment="1">
      <alignment vertical="top"/>
    </xf>
    <xf numFmtId="0" fontId="26" fillId="7" borderId="16" xfId="7" applyFont="1" applyFill="1" applyBorder="1" applyAlignment="1">
      <alignment horizontal="center" vertical="top"/>
    </xf>
    <xf numFmtId="0" fontId="26" fillId="7" borderId="17" xfId="7" applyFont="1" applyFill="1" applyBorder="1" applyAlignment="1">
      <alignment horizontal="center" vertical="top"/>
    </xf>
    <xf numFmtId="0" fontId="26" fillId="7" borderId="15" xfId="7" applyFont="1" applyFill="1" applyBorder="1" applyAlignment="1">
      <alignment horizontal="center" vertical="top"/>
    </xf>
    <xf numFmtId="0" fontId="2" fillId="7" borderId="17" xfId="7" applyFill="1" applyBorder="1" applyAlignment="1">
      <alignment vertical="top"/>
    </xf>
    <xf numFmtId="0" fontId="26" fillId="8" borderId="0" xfId="7" applyFont="1" applyFill="1" applyAlignment="1">
      <alignment vertical="top"/>
    </xf>
    <xf numFmtId="169" fontId="2" fillId="8" borderId="4" xfId="7" applyNumberFormat="1" applyFill="1" applyBorder="1" applyAlignment="1">
      <alignment horizontal="center" vertical="top"/>
    </xf>
    <xf numFmtId="0" fontId="2" fillId="8" borderId="0" xfId="7" applyFill="1" applyAlignment="1">
      <alignment horizontal="center" vertical="top"/>
    </xf>
    <xf numFmtId="170" fontId="2" fillId="8" borderId="8" xfId="7" applyNumberFormat="1" applyFill="1" applyBorder="1" applyAlignment="1">
      <alignment horizontal="center" vertical="top"/>
    </xf>
    <xf numFmtId="0" fontId="2" fillId="8" borderId="0" xfId="7" applyFill="1" applyAlignment="1">
      <alignment vertical="top"/>
    </xf>
    <xf numFmtId="0" fontId="26" fillId="0" borderId="0" xfId="7" applyFont="1" applyAlignment="1">
      <alignment vertical="top"/>
    </xf>
    <xf numFmtId="169" fontId="2" fillId="0" borderId="4" xfId="7" applyNumberFormat="1" applyBorder="1" applyAlignment="1">
      <alignment horizontal="center" vertical="top"/>
    </xf>
    <xf numFmtId="0" fontId="2" fillId="0" borderId="0" xfId="7" applyAlignment="1">
      <alignment horizontal="center" vertical="top"/>
    </xf>
    <xf numFmtId="170" fontId="2" fillId="0" borderId="8" xfId="7" applyNumberFormat="1" applyBorder="1" applyAlignment="1">
      <alignment horizontal="center" vertical="top"/>
    </xf>
    <xf numFmtId="0" fontId="2" fillId="8" borderId="4" xfId="7" applyFill="1" applyBorder="1" applyAlignment="1">
      <alignment horizontal="center" vertical="top"/>
    </xf>
    <xf numFmtId="0" fontId="26" fillId="9" borderId="18" xfId="7" applyFont="1" applyFill="1" applyBorder="1" applyAlignment="1">
      <alignment vertical="top"/>
    </xf>
    <xf numFmtId="169" fontId="2" fillId="9" borderId="19" xfId="7" applyNumberFormat="1" applyFill="1" applyBorder="1" applyAlignment="1">
      <alignment horizontal="center" vertical="top"/>
    </xf>
    <xf numFmtId="0" fontId="2" fillId="9" borderId="18" xfId="7" applyFill="1" applyBorder="1" applyAlignment="1">
      <alignment horizontal="center" vertical="top"/>
    </xf>
    <xf numFmtId="170" fontId="2" fillId="9" borderId="20" xfId="7" applyNumberFormat="1" applyFill="1" applyBorder="1" applyAlignment="1">
      <alignment horizontal="center" vertical="top"/>
    </xf>
    <xf numFmtId="0" fontId="2" fillId="9" borderId="18" xfId="7" applyFill="1" applyBorder="1" applyAlignment="1">
      <alignment vertical="top"/>
    </xf>
    <xf numFmtId="0" fontId="28" fillId="0" borderId="0" xfId="0" applyFont="1"/>
    <xf numFmtId="0" fontId="29" fillId="0" borderId="0" xfId="0" applyFont="1"/>
    <xf numFmtId="0" fontId="29" fillId="0" borderId="0" xfId="5" applyFont="1" applyAlignment="1" applyProtection="1"/>
    <xf numFmtId="0" fontId="29" fillId="0" borderId="0" xfId="0" applyFont="1" applyAlignment="1">
      <alignment wrapText="1"/>
    </xf>
    <xf numFmtId="0" fontId="29" fillId="0" borderId="0" xfId="0" applyFont="1" applyAlignment="1">
      <alignment horizontal="left" wrapText="1"/>
    </xf>
    <xf numFmtId="9" fontId="29" fillId="0" borderId="0" xfId="0" applyNumberFormat="1" applyFont="1" applyAlignment="1">
      <alignment wrapText="1"/>
    </xf>
    <xf numFmtId="0" fontId="29" fillId="0" borderId="0" xfId="0" applyFont="1" applyAlignment="1">
      <alignment horizontal="left"/>
    </xf>
    <xf numFmtId="9" fontId="30" fillId="0" borderId="0" xfId="0" applyNumberFormat="1" applyFont="1" applyAlignment="1">
      <alignment wrapText="1"/>
    </xf>
    <xf numFmtId="0" fontId="28" fillId="0" borderId="0" xfId="0" applyFont="1" applyAlignment="1">
      <alignment vertical="top" wrapText="1"/>
    </xf>
    <xf numFmtId="0" fontId="30" fillId="0" borderId="0" xfId="0" quotePrefix="1" applyFont="1" applyAlignment="1">
      <alignment vertical="top" wrapText="1"/>
    </xf>
    <xf numFmtId="0" fontId="29" fillId="0" borderId="0" xfId="0" applyFont="1" applyAlignment="1">
      <alignment vertical="top" wrapText="1"/>
    </xf>
    <xf numFmtId="0" fontId="31" fillId="0" borderId="0" xfId="5" applyFont="1" applyAlignment="1" applyProtection="1"/>
    <xf numFmtId="0" fontId="29" fillId="0" borderId="0" xfId="0" quotePrefix="1" applyFont="1" applyAlignment="1">
      <alignment wrapText="1"/>
    </xf>
    <xf numFmtId="0" fontId="32" fillId="0" borderId="0" xfId="5" applyFont="1" applyAlignment="1" applyProtection="1"/>
    <xf numFmtId="0" fontId="33" fillId="0" borderId="0" xfId="5" applyFont="1" applyAlignment="1" applyProtection="1"/>
    <xf numFmtId="0" fontId="29" fillId="0" borderId="0" xfId="0" quotePrefix="1" applyFont="1"/>
    <xf numFmtId="0" fontId="28" fillId="0" borderId="0" xfId="0" quotePrefix="1" applyFont="1"/>
    <xf numFmtId="9" fontId="0" fillId="0" borderId="5" xfId="0" applyNumberFormat="1" applyBorder="1"/>
    <xf numFmtId="9" fontId="0" fillId="0" borderId="11" xfId="0" applyNumberFormat="1" applyBorder="1"/>
    <xf numFmtId="0" fontId="29" fillId="0" borderId="0" xfId="0" quotePrefix="1" applyFont="1"/>
    <xf numFmtId="0" fontId="29" fillId="0" borderId="0" xfId="0" applyFont="1"/>
    <xf numFmtId="0" fontId="7" fillId="0" borderId="0" xfId="0" applyFont="1" applyAlignment="1">
      <alignment horizontal="left" wrapText="1"/>
    </xf>
    <xf numFmtId="0" fontId="7" fillId="0" borderId="0" xfId="0" applyFont="1" applyAlignment="1">
      <alignment horizontal="left"/>
    </xf>
    <xf numFmtId="0" fontId="29" fillId="0" borderId="0" xfId="0" quotePrefix="1" applyFont="1" applyAlignment="1">
      <alignment vertical="center" wrapText="1"/>
    </xf>
    <xf numFmtId="0" fontId="29" fillId="0" borderId="0" xfId="0" applyFont="1" applyAlignment="1">
      <alignment vertical="center" wrapText="1"/>
    </xf>
    <xf numFmtId="0" fontId="30" fillId="0" borderId="0" xfId="0" quotePrefix="1" applyFont="1" applyAlignment="1">
      <alignment vertical="top" wrapText="1"/>
    </xf>
    <xf numFmtId="0" fontId="29" fillId="0" borderId="0" xfId="0" applyFont="1" applyAlignment="1">
      <alignment vertical="top" wrapText="1"/>
    </xf>
    <xf numFmtId="0" fontId="29" fillId="0" borderId="0" xfId="5" quotePrefix="1" applyFont="1" applyAlignment="1" applyProtection="1"/>
    <xf numFmtId="0" fontId="29" fillId="0" borderId="0" xfId="5" applyFont="1" applyAlignment="1" applyProtection="1"/>
    <xf numFmtId="0" fontId="29" fillId="0" borderId="0" xfId="0" applyFont="1" applyAlignment="1">
      <alignment horizontal="left" wrapText="1"/>
    </xf>
    <xf numFmtId="0" fontId="29" fillId="0" borderId="0" xfId="0" quotePrefix="1" applyFont="1" applyAlignment="1">
      <alignment horizontal="left" wrapText="1"/>
    </xf>
    <xf numFmtId="0" fontId="29" fillId="0" borderId="0" xfId="0" quotePrefix="1" applyFont="1" applyAlignment="1">
      <alignment wrapText="1"/>
    </xf>
    <xf numFmtId="0" fontId="29" fillId="0" borderId="0" xfId="0" applyFont="1" applyAlignment="1">
      <alignment wrapText="1"/>
    </xf>
    <xf numFmtId="0" fontId="2" fillId="0" borderId="0" xfId="7" applyAlignment="1">
      <alignment horizontal="left" vertical="top" wrapText="1"/>
    </xf>
    <xf numFmtId="0" fontId="17" fillId="0" borderId="0" xfId="7" applyFont="1" applyAlignment="1">
      <alignment vertical="top" wrapText="1"/>
    </xf>
    <xf numFmtId="0" fontId="0" fillId="0" borderId="0" xfId="0" applyAlignment="1">
      <alignment horizontal="left" vertical="top" wrapText="1"/>
    </xf>
    <xf numFmtId="0" fontId="5" fillId="2" borderId="1" xfId="0" applyFont="1" applyFill="1" applyBorder="1" applyAlignment="1">
      <alignment horizontal="center"/>
    </xf>
    <xf numFmtId="0" fontId="5" fillId="2" borderId="2" xfId="0" applyFont="1" applyFill="1" applyBorder="1" applyAlignment="1">
      <alignment horizontal="center"/>
    </xf>
    <xf numFmtId="0" fontId="16" fillId="3" borderId="1" xfId="0" applyFont="1" applyFill="1" applyBorder="1" applyAlignment="1">
      <alignment horizontal="center"/>
    </xf>
    <xf numFmtId="0" fontId="16" fillId="3" borderId="2" xfId="0" applyFont="1" applyFill="1" applyBorder="1" applyAlignment="1">
      <alignment horizontal="center"/>
    </xf>
    <xf numFmtId="0" fontId="16" fillId="3" borderId="3" xfId="0" applyFont="1" applyFill="1" applyBorder="1" applyAlignment="1">
      <alignment horizontal="center"/>
    </xf>
    <xf numFmtId="0" fontId="16" fillId="4" borderId="2" xfId="0" applyFont="1" applyFill="1" applyBorder="1" applyAlignment="1">
      <alignment horizontal="center"/>
    </xf>
    <xf numFmtId="0" fontId="16" fillId="4" borderId="3" xfId="0" applyFont="1" applyFill="1" applyBorder="1" applyAlignment="1">
      <alignment horizontal="center"/>
    </xf>
    <xf numFmtId="0" fontId="17" fillId="0" borderId="0" xfId="0" applyFont="1" applyAlignment="1">
      <alignment wrapText="1"/>
    </xf>
    <xf numFmtId="0" fontId="0" fillId="0" borderId="0" xfId="0" applyAlignment="1">
      <alignment wrapText="1"/>
    </xf>
    <xf numFmtId="0" fontId="1" fillId="0" borderId="0" xfId="7" applyFont="1" applyAlignment="1">
      <alignment horizontal="left" vertical="top"/>
    </xf>
    <xf numFmtId="0" fontId="2" fillId="0" borderId="0" xfId="7" applyAlignment="1">
      <alignment horizontal="left" vertical="top"/>
    </xf>
    <xf numFmtId="0" fontId="17" fillId="0" borderId="0" xfId="7" applyFont="1" applyAlignment="1">
      <alignment vertical="top"/>
    </xf>
    <xf numFmtId="0" fontId="1" fillId="0" borderId="0" xfId="7" applyFont="1" applyAlignment="1">
      <alignment vertical="top"/>
    </xf>
  </cellXfs>
  <cellStyles count="10">
    <cellStyle name="Comma" xfId="1" builtinId="3"/>
    <cellStyle name="Comma 2" xfId="8" xr:uid="{B836F280-B4F1-4DFF-83FE-45AF13DE844C}"/>
    <cellStyle name="Currency" xfId="2" builtinId="4"/>
    <cellStyle name="Hyperlink" xfId="5" builtinId="8"/>
    <cellStyle name="Hyperlink 2" xfId="6" xr:uid="{4D02B4A9-9B1F-473A-800B-91062FE65BF6}"/>
    <cellStyle name="Normal" xfId="0" builtinId="0"/>
    <cellStyle name="Normal 2" xfId="7" xr:uid="{B7535A04-7F6F-4814-ACBF-398ECF93A382}"/>
    <cellStyle name="Normal_HCAHPS Measures - National.csv" xfId="4" xr:uid="{8F190EDA-D7EF-468A-98EF-C649D44CA67F}"/>
    <cellStyle name="Percent" xfId="3" builtinId="5"/>
    <cellStyle name="Percent 2" xfId="9" xr:uid="{4ACDD20E-4158-4D45-A5AB-EB9D4D1F9B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678015333165859"/>
          <c:y val="8.7678944380639778E-2"/>
          <c:w val="0.67904428733107869"/>
          <c:h val="0.72301070008231816"/>
        </c:manualLayout>
      </c:layout>
      <c:barChart>
        <c:barDir val="bar"/>
        <c:grouping val="percentStacked"/>
        <c:varyColors val="0"/>
        <c:ser>
          <c:idx val="0"/>
          <c:order val="0"/>
          <c:tx>
            <c:strRef>
              <c:f>'Chart Example'!$C$5</c:f>
              <c:strCache>
                <c:ptCount val="1"/>
                <c:pt idx="0">
                  <c:v>Medi-Cal</c:v>
                </c:pt>
              </c:strCache>
            </c:strRef>
          </c:tx>
          <c:spPr>
            <a:solidFill>
              <a:schemeClr val="accent1"/>
            </a:solidFill>
            <a:ln>
              <a:noFill/>
            </a:ln>
            <a:effectLst/>
          </c:spPr>
          <c:invertIfNegative val="0"/>
          <c:cat>
            <c:strRef>
              <c:f>'Chart Example'!$D$4:$I$4</c:f>
              <c:strCache>
                <c:ptCount val="6"/>
                <c:pt idx="0">
                  <c:v>Latino/x</c:v>
                </c:pt>
                <c:pt idx="1">
                  <c:v> White </c:v>
                </c:pt>
                <c:pt idx="2">
                  <c:v>Black</c:v>
                </c:pt>
                <c:pt idx="3">
                  <c:v>Asian</c:v>
                </c:pt>
                <c:pt idx="4">
                  <c:v>Multiracial</c:v>
                </c:pt>
                <c:pt idx="5">
                  <c:v>All</c:v>
                </c:pt>
              </c:strCache>
            </c:strRef>
          </c:cat>
          <c:val>
            <c:numRef>
              <c:f>'Chart Example'!$D$5:$I$5</c:f>
              <c:numCache>
                <c:formatCode>0.0%</c:formatCode>
                <c:ptCount val="6"/>
                <c:pt idx="0">
                  <c:v>0.36599999999999999</c:v>
                </c:pt>
                <c:pt idx="1">
                  <c:v>9.4E-2</c:v>
                </c:pt>
                <c:pt idx="2">
                  <c:v>0.24299999999999999</c:v>
                </c:pt>
                <c:pt idx="3">
                  <c:v>0.16699999999999998</c:v>
                </c:pt>
                <c:pt idx="4">
                  <c:v>0.182</c:v>
                </c:pt>
                <c:pt idx="5">
                  <c:v>0.223</c:v>
                </c:pt>
              </c:numCache>
            </c:numRef>
          </c:val>
          <c:extLst>
            <c:ext xmlns:c16="http://schemas.microsoft.com/office/drawing/2014/chart" uri="{C3380CC4-5D6E-409C-BE32-E72D297353CC}">
              <c16:uniqueId val="{00000000-34C5-4F31-8334-82F2E2A316BE}"/>
            </c:ext>
          </c:extLst>
        </c:ser>
        <c:ser>
          <c:idx val="1"/>
          <c:order val="1"/>
          <c:tx>
            <c:strRef>
              <c:f>'Chart Example'!$C$6</c:f>
              <c:strCache>
                <c:ptCount val="1"/>
                <c:pt idx="0">
                  <c:v>Uninsured</c:v>
                </c:pt>
              </c:strCache>
            </c:strRef>
          </c:tx>
          <c:spPr>
            <a:solidFill>
              <a:schemeClr val="accent2"/>
            </a:solidFill>
            <a:ln>
              <a:noFill/>
            </a:ln>
            <a:effectLst/>
          </c:spPr>
          <c:invertIfNegative val="0"/>
          <c:cat>
            <c:strRef>
              <c:f>'Chart Example'!$D$4:$I$4</c:f>
              <c:strCache>
                <c:ptCount val="6"/>
                <c:pt idx="0">
                  <c:v>Latino/x</c:v>
                </c:pt>
                <c:pt idx="1">
                  <c:v> White </c:v>
                </c:pt>
                <c:pt idx="2">
                  <c:v>Black</c:v>
                </c:pt>
                <c:pt idx="3">
                  <c:v>Asian</c:v>
                </c:pt>
                <c:pt idx="4">
                  <c:v>Multiracial</c:v>
                </c:pt>
                <c:pt idx="5">
                  <c:v>All</c:v>
                </c:pt>
              </c:strCache>
            </c:strRef>
          </c:cat>
          <c:val>
            <c:numRef>
              <c:f>'Chart Example'!$D$6:$I$6</c:f>
              <c:numCache>
                <c:formatCode>0.0%</c:formatCode>
                <c:ptCount val="6"/>
                <c:pt idx="0">
                  <c:v>0.106</c:v>
                </c:pt>
                <c:pt idx="1">
                  <c:v>2.7000000000000003E-2</c:v>
                </c:pt>
                <c:pt idx="2">
                  <c:v>0.04</c:v>
                </c:pt>
                <c:pt idx="3">
                  <c:v>4.4999999999999998E-2</c:v>
                </c:pt>
                <c:pt idx="4">
                  <c:v>6.0999999999999999E-2</c:v>
                </c:pt>
                <c:pt idx="5">
                  <c:v>6.3E-2</c:v>
                </c:pt>
              </c:numCache>
            </c:numRef>
          </c:val>
          <c:extLst>
            <c:ext xmlns:c16="http://schemas.microsoft.com/office/drawing/2014/chart" uri="{C3380CC4-5D6E-409C-BE32-E72D297353CC}">
              <c16:uniqueId val="{00000001-34C5-4F31-8334-82F2E2A316BE}"/>
            </c:ext>
          </c:extLst>
        </c:ser>
        <c:ser>
          <c:idx val="2"/>
          <c:order val="2"/>
          <c:tx>
            <c:strRef>
              <c:f>'Chart Example'!$C$7</c:f>
              <c:strCache>
                <c:ptCount val="1"/>
                <c:pt idx="0">
                  <c:v>Medicare and Medi-Cal</c:v>
                </c:pt>
              </c:strCache>
            </c:strRef>
          </c:tx>
          <c:spPr>
            <a:solidFill>
              <a:schemeClr val="accent3"/>
            </a:solidFill>
            <a:ln>
              <a:noFill/>
            </a:ln>
            <a:effectLst/>
          </c:spPr>
          <c:invertIfNegative val="0"/>
          <c:cat>
            <c:strRef>
              <c:f>'Chart Example'!$D$4:$I$4</c:f>
              <c:strCache>
                <c:ptCount val="6"/>
                <c:pt idx="0">
                  <c:v>Latino/x</c:v>
                </c:pt>
                <c:pt idx="1">
                  <c:v> White </c:v>
                </c:pt>
                <c:pt idx="2">
                  <c:v>Black</c:v>
                </c:pt>
                <c:pt idx="3">
                  <c:v>Asian</c:v>
                </c:pt>
                <c:pt idx="4">
                  <c:v>Multiracial</c:v>
                </c:pt>
                <c:pt idx="5">
                  <c:v>All</c:v>
                </c:pt>
              </c:strCache>
            </c:strRef>
          </c:cat>
          <c:val>
            <c:numRef>
              <c:f>'Chart Example'!$D$7:$I$7</c:f>
              <c:numCache>
                <c:formatCode>0.0%</c:formatCode>
                <c:ptCount val="6"/>
                <c:pt idx="0">
                  <c:v>3.7000000000000005E-2</c:v>
                </c:pt>
                <c:pt idx="1">
                  <c:v>2.7999999999999997E-2</c:v>
                </c:pt>
                <c:pt idx="2">
                  <c:v>6.4000000000000001E-2</c:v>
                </c:pt>
                <c:pt idx="3">
                  <c:v>4.7E-2</c:v>
                </c:pt>
                <c:pt idx="4">
                  <c:v>1.9E-2</c:v>
                </c:pt>
                <c:pt idx="5">
                  <c:v>3.6000000000000004E-2</c:v>
                </c:pt>
              </c:numCache>
            </c:numRef>
          </c:val>
          <c:extLst>
            <c:ext xmlns:c16="http://schemas.microsoft.com/office/drawing/2014/chart" uri="{C3380CC4-5D6E-409C-BE32-E72D297353CC}">
              <c16:uniqueId val="{00000002-34C5-4F31-8334-82F2E2A316BE}"/>
            </c:ext>
          </c:extLst>
        </c:ser>
        <c:ser>
          <c:idx val="3"/>
          <c:order val="3"/>
          <c:tx>
            <c:strRef>
              <c:f>'Chart Example'!$C$8</c:f>
              <c:strCache>
                <c:ptCount val="1"/>
                <c:pt idx="0">
                  <c:v>Medicare</c:v>
                </c:pt>
              </c:strCache>
            </c:strRef>
          </c:tx>
          <c:spPr>
            <a:solidFill>
              <a:schemeClr val="accent4"/>
            </a:solidFill>
            <a:ln>
              <a:noFill/>
            </a:ln>
            <a:effectLst/>
          </c:spPr>
          <c:invertIfNegative val="0"/>
          <c:cat>
            <c:strRef>
              <c:f>'Chart Example'!$D$4:$I$4</c:f>
              <c:strCache>
                <c:ptCount val="6"/>
                <c:pt idx="0">
                  <c:v>Latino/x</c:v>
                </c:pt>
                <c:pt idx="1">
                  <c:v> White </c:v>
                </c:pt>
                <c:pt idx="2">
                  <c:v>Black</c:v>
                </c:pt>
                <c:pt idx="3">
                  <c:v>Asian</c:v>
                </c:pt>
                <c:pt idx="4">
                  <c:v>Multiracial</c:v>
                </c:pt>
                <c:pt idx="5">
                  <c:v>All</c:v>
                </c:pt>
              </c:strCache>
            </c:strRef>
          </c:cat>
          <c:val>
            <c:numRef>
              <c:f>'Chart Example'!$D$8:$I$8</c:f>
              <c:numCache>
                <c:formatCode>0.0%</c:formatCode>
                <c:ptCount val="6"/>
                <c:pt idx="0">
                  <c:v>0.05</c:v>
                </c:pt>
                <c:pt idx="1">
                  <c:v>0.22600000000000001</c:v>
                </c:pt>
                <c:pt idx="2">
                  <c:v>0.127</c:v>
                </c:pt>
                <c:pt idx="3">
                  <c:v>9.0999999999999998E-2</c:v>
                </c:pt>
                <c:pt idx="4">
                  <c:v>6.6000000000000003E-2</c:v>
                </c:pt>
                <c:pt idx="5">
                  <c:v>0.128</c:v>
                </c:pt>
              </c:numCache>
            </c:numRef>
          </c:val>
          <c:extLst>
            <c:ext xmlns:c16="http://schemas.microsoft.com/office/drawing/2014/chart" uri="{C3380CC4-5D6E-409C-BE32-E72D297353CC}">
              <c16:uniqueId val="{00000003-34C5-4F31-8334-82F2E2A316BE}"/>
            </c:ext>
          </c:extLst>
        </c:ser>
        <c:ser>
          <c:idx val="4"/>
          <c:order val="4"/>
          <c:tx>
            <c:strRef>
              <c:f>'Chart Example'!$C$9</c:f>
              <c:strCache>
                <c:ptCount val="1"/>
                <c:pt idx="0">
                  <c:v>Employment-Based</c:v>
                </c:pt>
              </c:strCache>
            </c:strRef>
          </c:tx>
          <c:spPr>
            <a:solidFill>
              <a:schemeClr val="accent5"/>
            </a:solidFill>
            <a:ln>
              <a:noFill/>
            </a:ln>
            <a:effectLst/>
          </c:spPr>
          <c:invertIfNegative val="0"/>
          <c:cat>
            <c:strRef>
              <c:f>'Chart Example'!$D$4:$I$4</c:f>
              <c:strCache>
                <c:ptCount val="6"/>
                <c:pt idx="0">
                  <c:v>Latino/x</c:v>
                </c:pt>
                <c:pt idx="1">
                  <c:v> White </c:v>
                </c:pt>
                <c:pt idx="2">
                  <c:v>Black</c:v>
                </c:pt>
                <c:pt idx="3">
                  <c:v>Asian</c:v>
                </c:pt>
                <c:pt idx="4">
                  <c:v>Multiracial</c:v>
                </c:pt>
                <c:pt idx="5">
                  <c:v>All</c:v>
                </c:pt>
              </c:strCache>
            </c:strRef>
          </c:cat>
          <c:val>
            <c:numRef>
              <c:f>'Chart Example'!$D$9:$I$9</c:f>
              <c:numCache>
                <c:formatCode>0.0%</c:formatCode>
                <c:ptCount val="6"/>
                <c:pt idx="0">
                  <c:v>0.39200000000000002</c:v>
                </c:pt>
                <c:pt idx="1">
                  <c:v>0.55700000000000005</c:v>
                </c:pt>
                <c:pt idx="2">
                  <c:v>0.47700000000000004</c:v>
                </c:pt>
                <c:pt idx="3">
                  <c:v>0.58799999999999997</c:v>
                </c:pt>
                <c:pt idx="4">
                  <c:v>0.60799999999999998</c:v>
                </c:pt>
                <c:pt idx="5">
                  <c:v>0.49299999999999999</c:v>
                </c:pt>
              </c:numCache>
            </c:numRef>
          </c:val>
          <c:extLst>
            <c:ext xmlns:c16="http://schemas.microsoft.com/office/drawing/2014/chart" uri="{C3380CC4-5D6E-409C-BE32-E72D297353CC}">
              <c16:uniqueId val="{00000004-34C5-4F31-8334-82F2E2A316BE}"/>
            </c:ext>
          </c:extLst>
        </c:ser>
        <c:ser>
          <c:idx val="5"/>
          <c:order val="5"/>
          <c:tx>
            <c:strRef>
              <c:f>'Chart Example'!$C$10</c:f>
              <c:strCache>
                <c:ptCount val="1"/>
                <c:pt idx="0">
                  <c:v>Privately Purchased</c:v>
                </c:pt>
              </c:strCache>
            </c:strRef>
          </c:tx>
          <c:spPr>
            <a:solidFill>
              <a:schemeClr val="accent6"/>
            </a:solidFill>
            <a:ln>
              <a:noFill/>
            </a:ln>
            <a:effectLst/>
          </c:spPr>
          <c:invertIfNegative val="0"/>
          <c:cat>
            <c:strRef>
              <c:f>'Chart Example'!$D$4:$I$4</c:f>
              <c:strCache>
                <c:ptCount val="6"/>
                <c:pt idx="0">
                  <c:v>Latino/x</c:v>
                </c:pt>
                <c:pt idx="1">
                  <c:v> White </c:v>
                </c:pt>
                <c:pt idx="2">
                  <c:v>Black</c:v>
                </c:pt>
                <c:pt idx="3">
                  <c:v>Asian</c:v>
                </c:pt>
                <c:pt idx="4">
                  <c:v>Multiracial</c:v>
                </c:pt>
                <c:pt idx="5">
                  <c:v>All</c:v>
                </c:pt>
              </c:strCache>
            </c:strRef>
          </c:cat>
          <c:val>
            <c:numRef>
              <c:f>'Chart Example'!$D$10:$I$10</c:f>
              <c:numCache>
                <c:formatCode>0.0%</c:formatCode>
                <c:ptCount val="6"/>
                <c:pt idx="0">
                  <c:v>3.7000000000000005E-2</c:v>
                </c:pt>
                <c:pt idx="1">
                  <c:v>6.0999999999999999E-2</c:v>
                </c:pt>
                <c:pt idx="2">
                  <c:v>3.7999999999999999E-2</c:v>
                </c:pt>
                <c:pt idx="3">
                  <c:v>5.7000000000000002E-2</c:v>
                </c:pt>
                <c:pt idx="4">
                  <c:v>5.1999999999999998E-2</c:v>
                </c:pt>
                <c:pt idx="5">
                  <c:v>0.05</c:v>
                </c:pt>
              </c:numCache>
            </c:numRef>
          </c:val>
          <c:extLst>
            <c:ext xmlns:c16="http://schemas.microsoft.com/office/drawing/2014/chart" uri="{C3380CC4-5D6E-409C-BE32-E72D297353CC}">
              <c16:uniqueId val="{00000005-34C5-4F31-8334-82F2E2A316BE}"/>
            </c:ext>
          </c:extLst>
        </c:ser>
        <c:ser>
          <c:idx val="6"/>
          <c:order val="6"/>
          <c:tx>
            <c:strRef>
              <c:f>'Chart Example'!$C$11</c:f>
              <c:strCache>
                <c:ptCount val="1"/>
                <c:pt idx="0">
                  <c:v>Other Public</c:v>
                </c:pt>
              </c:strCache>
            </c:strRef>
          </c:tx>
          <c:spPr>
            <a:solidFill>
              <a:schemeClr val="accent1">
                <a:lumMod val="60000"/>
              </a:schemeClr>
            </a:solidFill>
            <a:ln>
              <a:noFill/>
            </a:ln>
            <a:effectLst/>
          </c:spPr>
          <c:invertIfNegative val="0"/>
          <c:cat>
            <c:strRef>
              <c:f>'Chart Example'!$D$4:$I$4</c:f>
              <c:strCache>
                <c:ptCount val="6"/>
                <c:pt idx="0">
                  <c:v>Latino/x</c:v>
                </c:pt>
                <c:pt idx="1">
                  <c:v> White </c:v>
                </c:pt>
                <c:pt idx="2">
                  <c:v>Black</c:v>
                </c:pt>
                <c:pt idx="3">
                  <c:v>Asian</c:v>
                </c:pt>
                <c:pt idx="4">
                  <c:v>Multiracial</c:v>
                </c:pt>
                <c:pt idx="5">
                  <c:v>All</c:v>
                </c:pt>
              </c:strCache>
            </c:strRef>
          </c:cat>
          <c:val>
            <c:numRef>
              <c:f>'Chart Example'!$D$11:$I$11</c:f>
              <c:numCache>
                <c:formatCode>0.0%</c:formatCode>
                <c:ptCount val="6"/>
                <c:pt idx="0">
                  <c:v>1.1000000000000001E-2</c:v>
                </c:pt>
                <c:pt idx="1">
                  <c:v>6.9999999999999993E-3</c:v>
                </c:pt>
                <c:pt idx="2">
                  <c:v>1.1000000000000001E-2</c:v>
                </c:pt>
                <c:pt idx="3">
                  <c:v>6.0000000000000001E-3</c:v>
                </c:pt>
                <c:pt idx="4">
                  <c:v>1.2E-2</c:v>
                </c:pt>
                <c:pt idx="5">
                  <c:v>9.0000000000000011E-3</c:v>
                </c:pt>
              </c:numCache>
            </c:numRef>
          </c:val>
          <c:extLst>
            <c:ext xmlns:c16="http://schemas.microsoft.com/office/drawing/2014/chart" uri="{C3380CC4-5D6E-409C-BE32-E72D297353CC}">
              <c16:uniqueId val="{00000006-34C5-4F31-8334-82F2E2A316BE}"/>
            </c:ext>
          </c:extLst>
        </c:ser>
        <c:dLbls>
          <c:showLegendKey val="0"/>
          <c:showVal val="0"/>
          <c:showCatName val="0"/>
          <c:showSerName val="0"/>
          <c:showPercent val="0"/>
          <c:showBubbleSize val="0"/>
        </c:dLbls>
        <c:gapWidth val="150"/>
        <c:overlap val="100"/>
        <c:axId val="1850843519"/>
        <c:axId val="1850844479"/>
      </c:barChart>
      <c:catAx>
        <c:axId val="185084351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50844479"/>
        <c:crosses val="autoZero"/>
        <c:auto val="1"/>
        <c:lblAlgn val="ctr"/>
        <c:lblOffset val="100"/>
        <c:noMultiLvlLbl val="0"/>
      </c:catAx>
      <c:valAx>
        <c:axId val="1850844479"/>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5084351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676277</xdr:colOff>
      <xdr:row>13</xdr:row>
      <xdr:rowOff>4763</xdr:rowOff>
    </xdr:from>
    <xdr:to>
      <xdr:col>9</xdr:col>
      <xdr:colOff>595314</xdr:colOff>
      <xdr:row>28</xdr:row>
      <xdr:rowOff>66675</xdr:rowOff>
    </xdr:to>
    <xdr:graphicFrame macro="">
      <xdr:nvGraphicFramePr>
        <xdr:cNvPr id="2" name="Chart 3">
          <a:extLst>
            <a:ext uri="{FF2B5EF4-FFF2-40B4-BE49-F238E27FC236}">
              <a16:creationId xmlns:a16="http://schemas.microsoft.com/office/drawing/2014/main" id="{5EFE73F7-2504-42FA-82E8-F4083F0BDE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2" Type="http://schemas.openxmlformats.org/officeDocument/2006/relationships/hyperlink" Target="https://www.chcf.org/almanac-style-guide/" TargetMode="External"/><Relationship Id="rId1" Type="http://schemas.openxmlformats.org/officeDocument/2006/relationships/hyperlink" Target="https://www.chcf.org/almanac-style-guide/"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ask.chis.ucla.edu/AskCHIS/tools/_layouts/AskChisTool/home.aspx"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https://www.cms.gov/Research-Statistics-Data-and-Systems/Statistics-Trends-and-Reports/NationalHealthExpendData/NationalHealthAccountsHistorical.html" TargetMode="External"/><Relationship Id="rId1" Type="http://schemas.openxmlformats.org/officeDocument/2006/relationships/hyperlink" Target="https://www.cms.gov/Research-Statistics-Data-and-Systems/Statistics-Trends-and-Reports/NationalHealthExpendData/NationalHealthAccountsHistorical.html"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E40F5F-ED66-4A7D-B09A-7E0456652F62}">
  <dimension ref="A1:H4"/>
  <sheetViews>
    <sheetView tabSelected="1" workbookViewId="0">
      <selection activeCell="B10" sqref="B10"/>
    </sheetView>
  </sheetViews>
  <sheetFormatPr defaultRowHeight="15" x14ac:dyDescent="0.4"/>
  <cols>
    <col min="1" max="1" width="65.76171875" style="116" bestFit="1" customWidth="1"/>
    <col min="2" max="3" width="10.87890625" style="116" customWidth="1"/>
    <col min="4" max="4" width="10.46875" style="116" customWidth="1"/>
    <col min="5" max="5" width="10.3515625" style="116" customWidth="1"/>
    <col min="6" max="6" width="10.64453125" style="116" customWidth="1"/>
    <col min="7" max="256" width="9" style="116"/>
    <col min="257" max="257" width="65.76171875" style="116" bestFit="1" customWidth="1"/>
    <col min="258" max="259" width="10.87890625" style="116" customWidth="1"/>
    <col min="260" max="260" width="10.46875" style="116" customWidth="1"/>
    <col min="261" max="261" width="10.3515625" style="116" customWidth="1"/>
    <col min="262" max="262" width="10.64453125" style="116" customWidth="1"/>
    <col min="263" max="512" width="9" style="116"/>
    <col min="513" max="513" width="65.76171875" style="116" bestFit="1" customWidth="1"/>
    <col min="514" max="515" width="10.87890625" style="116" customWidth="1"/>
    <col min="516" max="516" width="10.46875" style="116" customWidth="1"/>
    <col min="517" max="517" width="10.3515625" style="116" customWidth="1"/>
    <col min="518" max="518" width="10.64453125" style="116" customWidth="1"/>
    <col min="519" max="768" width="9" style="116"/>
    <col min="769" max="769" width="65.76171875" style="116" bestFit="1" customWidth="1"/>
    <col min="770" max="771" width="10.87890625" style="116" customWidth="1"/>
    <col min="772" max="772" width="10.46875" style="116" customWidth="1"/>
    <col min="773" max="773" width="10.3515625" style="116" customWidth="1"/>
    <col min="774" max="774" width="10.64453125" style="116" customWidth="1"/>
    <col min="775" max="1024" width="9" style="116"/>
    <col min="1025" max="1025" width="65.76171875" style="116" bestFit="1" customWidth="1"/>
    <col min="1026" max="1027" width="10.87890625" style="116" customWidth="1"/>
    <col min="1028" max="1028" width="10.46875" style="116" customWidth="1"/>
    <col min="1029" max="1029" width="10.3515625" style="116" customWidth="1"/>
    <col min="1030" max="1030" width="10.64453125" style="116" customWidth="1"/>
    <col min="1031" max="1280" width="9" style="116"/>
    <col min="1281" max="1281" width="65.76171875" style="116" bestFit="1" customWidth="1"/>
    <col min="1282" max="1283" width="10.87890625" style="116" customWidth="1"/>
    <col min="1284" max="1284" width="10.46875" style="116" customWidth="1"/>
    <col min="1285" max="1285" width="10.3515625" style="116" customWidth="1"/>
    <col min="1286" max="1286" width="10.64453125" style="116" customWidth="1"/>
    <col min="1287" max="1536" width="9" style="116"/>
    <col min="1537" max="1537" width="65.76171875" style="116" bestFit="1" customWidth="1"/>
    <col min="1538" max="1539" width="10.87890625" style="116" customWidth="1"/>
    <col min="1540" max="1540" width="10.46875" style="116" customWidth="1"/>
    <col min="1541" max="1541" width="10.3515625" style="116" customWidth="1"/>
    <col min="1542" max="1542" width="10.64453125" style="116" customWidth="1"/>
    <col min="1543" max="1792" width="9" style="116"/>
    <col min="1793" max="1793" width="65.76171875" style="116" bestFit="1" customWidth="1"/>
    <col min="1794" max="1795" width="10.87890625" style="116" customWidth="1"/>
    <col min="1796" max="1796" width="10.46875" style="116" customWidth="1"/>
    <col min="1797" max="1797" width="10.3515625" style="116" customWidth="1"/>
    <col min="1798" max="1798" width="10.64453125" style="116" customWidth="1"/>
    <col min="1799" max="2048" width="9" style="116"/>
    <col min="2049" max="2049" width="65.76171875" style="116" bestFit="1" customWidth="1"/>
    <col min="2050" max="2051" width="10.87890625" style="116" customWidth="1"/>
    <col min="2052" max="2052" width="10.46875" style="116" customWidth="1"/>
    <col min="2053" max="2053" width="10.3515625" style="116" customWidth="1"/>
    <col min="2054" max="2054" width="10.64453125" style="116" customWidth="1"/>
    <col min="2055" max="2304" width="9" style="116"/>
    <col min="2305" max="2305" width="65.76171875" style="116" bestFit="1" customWidth="1"/>
    <col min="2306" max="2307" width="10.87890625" style="116" customWidth="1"/>
    <col min="2308" max="2308" width="10.46875" style="116" customWidth="1"/>
    <col min="2309" max="2309" width="10.3515625" style="116" customWidth="1"/>
    <col min="2310" max="2310" width="10.64453125" style="116" customWidth="1"/>
    <col min="2311" max="2560" width="9" style="116"/>
    <col min="2561" max="2561" width="65.76171875" style="116" bestFit="1" customWidth="1"/>
    <col min="2562" max="2563" width="10.87890625" style="116" customWidth="1"/>
    <col min="2564" max="2564" width="10.46875" style="116" customWidth="1"/>
    <col min="2565" max="2565" width="10.3515625" style="116" customWidth="1"/>
    <col min="2566" max="2566" width="10.64453125" style="116" customWidth="1"/>
    <col min="2567" max="2816" width="9" style="116"/>
    <col min="2817" max="2817" width="65.76171875" style="116" bestFit="1" customWidth="1"/>
    <col min="2818" max="2819" width="10.87890625" style="116" customWidth="1"/>
    <col min="2820" max="2820" width="10.46875" style="116" customWidth="1"/>
    <col min="2821" max="2821" width="10.3515625" style="116" customWidth="1"/>
    <col min="2822" max="2822" width="10.64453125" style="116" customWidth="1"/>
    <col min="2823" max="3072" width="9" style="116"/>
    <col min="3073" max="3073" width="65.76171875" style="116" bestFit="1" customWidth="1"/>
    <col min="3074" max="3075" width="10.87890625" style="116" customWidth="1"/>
    <col min="3076" max="3076" width="10.46875" style="116" customWidth="1"/>
    <col min="3077" max="3077" width="10.3515625" style="116" customWidth="1"/>
    <col min="3078" max="3078" width="10.64453125" style="116" customWidth="1"/>
    <col min="3079" max="3328" width="9" style="116"/>
    <col min="3329" max="3329" width="65.76171875" style="116" bestFit="1" customWidth="1"/>
    <col min="3330" max="3331" width="10.87890625" style="116" customWidth="1"/>
    <col min="3332" max="3332" width="10.46875" style="116" customWidth="1"/>
    <col min="3333" max="3333" width="10.3515625" style="116" customWidth="1"/>
    <col min="3334" max="3334" width="10.64453125" style="116" customWidth="1"/>
    <col min="3335" max="3584" width="9" style="116"/>
    <col min="3585" max="3585" width="65.76171875" style="116" bestFit="1" customWidth="1"/>
    <col min="3586" max="3587" width="10.87890625" style="116" customWidth="1"/>
    <col min="3588" max="3588" width="10.46875" style="116" customWidth="1"/>
    <col min="3589" max="3589" width="10.3515625" style="116" customWidth="1"/>
    <col min="3590" max="3590" width="10.64453125" style="116" customWidth="1"/>
    <col min="3591" max="3840" width="9" style="116"/>
    <col min="3841" max="3841" width="65.76171875" style="116" bestFit="1" customWidth="1"/>
    <col min="3842" max="3843" width="10.87890625" style="116" customWidth="1"/>
    <col min="3844" max="3844" width="10.46875" style="116" customWidth="1"/>
    <col min="3845" max="3845" width="10.3515625" style="116" customWidth="1"/>
    <col min="3846" max="3846" width="10.64453125" style="116" customWidth="1"/>
    <col min="3847" max="4096" width="9" style="116"/>
    <col min="4097" max="4097" width="65.76171875" style="116" bestFit="1" customWidth="1"/>
    <col min="4098" max="4099" width="10.87890625" style="116" customWidth="1"/>
    <col min="4100" max="4100" width="10.46875" style="116" customWidth="1"/>
    <col min="4101" max="4101" width="10.3515625" style="116" customWidth="1"/>
    <col min="4102" max="4102" width="10.64453125" style="116" customWidth="1"/>
    <col min="4103" max="4352" width="9" style="116"/>
    <col min="4353" max="4353" width="65.76171875" style="116" bestFit="1" customWidth="1"/>
    <col min="4354" max="4355" width="10.87890625" style="116" customWidth="1"/>
    <col min="4356" max="4356" width="10.46875" style="116" customWidth="1"/>
    <col min="4357" max="4357" width="10.3515625" style="116" customWidth="1"/>
    <col min="4358" max="4358" width="10.64453125" style="116" customWidth="1"/>
    <col min="4359" max="4608" width="9" style="116"/>
    <col min="4609" max="4609" width="65.76171875" style="116" bestFit="1" customWidth="1"/>
    <col min="4610" max="4611" width="10.87890625" style="116" customWidth="1"/>
    <col min="4612" max="4612" width="10.46875" style="116" customWidth="1"/>
    <col min="4613" max="4613" width="10.3515625" style="116" customWidth="1"/>
    <col min="4614" max="4614" width="10.64453125" style="116" customWidth="1"/>
    <col min="4615" max="4864" width="9" style="116"/>
    <col min="4865" max="4865" width="65.76171875" style="116" bestFit="1" customWidth="1"/>
    <col min="4866" max="4867" width="10.87890625" style="116" customWidth="1"/>
    <col min="4868" max="4868" width="10.46875" style="116" customWidth="1"/>
    <col min="4869" max="4869" width="10.3515625" style="116" customWidth="1"/>
    <col min="4870" max="4870" width="10.64453125" style="116" customWidth="1"/>
    <col min="4871" max="5120" width="9" style="116"/>
    <col min="5121" max="5121" width="65.76171875" style="116" bestFit="1" customWidth="1"/>
    <col min="5122" max="5123" width="10.87890625" style="116" customWidth="1"/>
    <col min="5124" max="5124" width="10.46875" style="116" customWidth="1"/>
    <col min="5125" max="5125" width="10.3515625" style="116" customWidth="1"/>
    <col min="5126" max="5126" width="10.64453125" style="116" customWidth="1"/>
    <col min="5127" max="5376" width="9" style="116"/>
    <col min="5377" max="5377" width="65.76171875" style="116" bestFit="1" customWidth="1"/>
    <col min="5378" max="5379" width="10.87890625" style="116" customWidth="1"/>
    <col min="5380" max="5380" width="10.46875" style="116" customWidth="1"/>
    <col min="5381" max="5381" width="10.3515625" style="116" customWidth="1"/>
    <col min="5382" max="5382" width="10.64453125" style="116" customWidth="1"/>
    <col min="5383" max="5632" width="9" style="116"/>
    <col min="5633" max="5633" width="65.76171875" style="116" bestFit="1" customWidth="1"/>
    <col min="5634" max="5635" width="10.87890625" style="116" customWidth="1"/>
    <col min="5636" max="5636" width="10.46875" style="116" customWidth="1"/>
    <col min="5637" max="5637" width="10.3515625" style="116" customWidth="1"/>
    <col min="5638" max="5638" width="10.64453125" style="116" customWidth="1"/>
    <col min="5639" max="5888" width="9" style="116"/>
    <col min="5889" max="5889" width="65.76171875" style="116" bestFit="1" customWidth="1"/>
    <col min="5890" max="5891" width="10.87890625" style="116" customWidth="1"/>
    <col min="5892" max="5892" width="10.46875" style="116" customWidth="1"/>
    <col min="5893" max="5893" width="10.3515625" style="116" customWidth="1"/>
    <col min="5894" max="5894" width="10.64453125" style="116" customWidth="1"/>
    <col min="5895" max="6144" width="9" style="116"/>
    <col min="6145" max="6145" width="65.76171875" style="116" bestFit="1" customWidth="1"/>
    <col min="6146" max="6147" width="10.87890625" style="116" customWidth="1"/>
    <col min="6148" max="6148" width="10.46875" style="116" customWidth="1"/>
    <col min="6149" max="6149" width="10.3515625" style="116" customWidth="1"/>
    <col min="6150" max="6150" width="10.64453125" style="116" customWidth="1"/>
    <col min="6151" max="6400" width="9" style="116"/>
    <col min="6401" max="6401" width="65.76171875" style="116" bestFit="1" customWidth="1"/>
    <col min="6402" max="6403" width="10.87890625" style="116" customWidth="1"/>
    <col min="6404" max="6404" width="10.46875" style="116" customWidth="1"/>
    <col min="6405" max="6405" width="10.3515625" style="116" customWidth="1"/>
    <col min="6406" max="6406" width="10.64453125" style="116" customWidth="1"/>
    <col min="6407" max="6656" width="9" style="116"/>
    <col min="6657" max="6657" width="65.76171875" style="116" bestFit="1" customWidth="1"/>
    <col min="6658" max="6659" width="10.87890625" style="116" customWidth="1"/>
    <col min="6660" max="6660" width="10.46875" style="116" customWidth="1"/>
    <col min="6661" max="6661" width="10.3515625" style="116" customWidth="1"/>
    <col min="6662" max="6662" width="10.64453125" style="116" customWidth="1"/>
    <col min="6663" max="6912" width="9" style="116"/>
    <col min="6913" max="6913" width="65.76171875" style="116" bestFit="1" customWidth="1"/>
    <col min="6914" max="6915" width="10.87890625" style="116" customWidth="1"/>
    <col min="6916" max="6916" width="10.46875" style="116" customWidth="1"/>
    <col min="6917" max="6917" width="10.3515625" style="116" customWidth="1"/>
    <col min="6918" max="6918" width="10.64453125" style="116" customWidth="1"/>
    <col min="6919" max="7168" width="9" style="116"/>
    <col min="7169" max="7169" width="65.76171875" style="116" bestFit="1" customWidth="1"/>
    <col min="7170" max="7171" width="10.87890625" style="116" customWidth="1"/>
    <col min="7172" max="7172" width="10.46875" style="116" customWidth="1"/>
    <col min="7173" max="7173" width="10.3515625" style="116" customWidth="1"/>
    <col min="7174" max="7174" width="10.64453125" style="116" customWidth="1"/>
    <col min="7175" max="7424" width="9" style="116"/>
    <col min="7425" max="7425" width="65.76171875" style="116" bestFit="1" customWidth="1"/>
    <col min="7426" max="7427" width="10.87890625" style="116" customWidth="1"/>
    <col min="7428" max="7428" width="10.46875" style="116" customWidth="1"/>
    <col min="7429" max="7429" width="10.3515625" style="116" customWidth="1"/>
    <col min="7430" max="7430" width="10.64453125" style="116" customWidth="1"/>
    <col min="7431" max="7680" width="9" style="116"/>
    <col min="7681" max="7681" width="65.76171875" style="116" bestFit="1" customWidth="1"/>
    <col min="7682" max="7683" width="10.87890625" style="116" customWidth="1"/>
    <col min="7684" max="7684" width="10.46875" style="116" customWidth="1"/>
    <col min="7685" max="7685" width="10.3515625" style="116" customWidth="1"/>
    <col min="7686" max="7686" width="10.64453125" style="116" customWidth="1"/>
    <col min="7687" max="7936" width="9" style="116"/>
    <col min="7937" max="7937" width="65.76171875" style="116" bestFit="1" customWidth="1"/>
    <col min="7938" max="7939" width="10.87890625" style="116" customWidth="1"/>
    <col min="7940" max="7940" width="10.46875" style="116" customWidth="1"/>
    <col min="7941" max="7941" width="10.3515625" style="116" customWidth="1"/>
    <col min="7942" max="7942" width="10.64453125" style="116" customWidth="1"/>
    <col min="7943" max="8192" width="9" style="116"/>
    <col min="8193" max="8193" width="65.76171875" style="116" bestFit="1" customWidth="1"/>
    <col min="8194" max="8195" width="10.87890625" style="116" customWidth="1"/>
    <col min="8196" max="8196" width="10.46875" style="116" customWidth="1"/>
    <col min="8197" max="8197" width="10.3515625" style="116" customWidth="1"/>
    <col min="8198" max="8198" width="10.64453125" style="116" customWidth="1"/>
    <col min="8199" max="8448" width="9" style="116"/>
    <col min="8449" max="8449" width="65.76171875" style="116" bestFit="1" customWidth="1"/>
    <col min="8450" max="8451" width="10.87890625" style="116" customWidth="1"/>
    <col min="8452" max="8452" width="10.46875" style="116" customWidth="1"/>
    <col min="8453" max="8453" width="10.3515625" style="116" customWidth="1"/>
    <col min="8454" max="8454" width="10.64453125" style="116" customWidth="1"/>
    <col min="8455" max="8704" width="9" style="116"/>
    <col min="8705" max="8705" width="65.76171875" style="116" bestFit="1" customWidth="1"/>
    <col min="8706" max="8707" width="10.87890625" style="116" customWidth="1"/>
    <col min="8708" max="8708" width="10.46875" style="116" customWidth="1"/>
    <col min="8709" max="8709" width="10.3515625" style="116" customWidth="1"/>
    <col min="8710" max="8710" width="10.64453125" style="116" customWidth="1"/>
    <col min="8711" max="8960" width="9" style="116"/>
    <col min="8961" max="8961" width="65.76171875" style="116" bestFit="1" customWidth="1"/>
    <col min="8962" max="8963" width="10.87890625" style="116" customWidth="1"/>
    <col min="8964" max="8964" width="10.46875" style="116" customWidth="1"/>
    <col min="8965" max="8965" width="10.3515625" style="116" customWidth="1"/>
    <col min="8966" max="8966" width="10.64453125" style="116" customWidth="1"/>
    <col min="8967" max="9216" width="9" style="116"/>
    <col min="9217" max="9217" width="65.76171875" style="116" bestFit="1" customWidth="1"/>
    <col min="9218" max="9219" width="10.87890625" style="116" customWidth="1"/>
    <col min="9220" max="9220" width="10.46875" style="116" customWidth="1"/>
    <col min="9221" max="9221" width="10.3515625" style="116" customWidth="1"/>
    <col min="9222" max="9222" width="10.64453125" style="116" customWidth="1"/>
    <col min="9223" max="9472" width="9" style="116"/>
    <col min="9473" max="9473" width="65.76171875" style="116" bestFit="1" customWidth="1"/>
    <col min="9474" max="9475" width="10.87890625" style="116" customWidth="1"/>
    <col min="9476" max="9476" width="10.46875" style="116" customWidth="1"/>
    <col min="9477" max="9477" width="10.3515625" style="116" customWidth="1"/>
    <col min="9478" max="9478" width="10.64453125" style="116" customWidth="1"/>
    <col min="9479" max="9728" width="9" style="116"/>
    <col min="9729" max="9729" width="65.76171875" style="116" bestFit="1" customWidth="1"/>
    <col min="9730" max="9731" width="10.87890625" style="116" customWidth="1"/>
    <col min="9732" max="9732" width="10.46875" style="116" customWidth="1"/>
    <col min="9733" max="9733" width="10.3515625" style="116" customWidth="1"/>
    <col min="9734" max="9734" width="10.64453125" style="116" customWidth="1"/>
    <col min="9735" max="9984" width="9" style="116"/>
    <col min="9985" max="9985" width="65.76171875" style="116" bestFit="1" customWidth="1"/>
    <col min="9986" max="9987" width="10.87890625" style="116" customWidth="1"/>
    <col min="9988" max="9988" width="10.46875" style="116" customWidth="1"/>
    <col min="9989" max="9989" width="10.3515625" style="116" customWidth="1"/>
    <col min="9990" max="9990" width="10.64453125" style="116" customWidth="1"/>
    <col min="9991" max="10240" width="9" style="116"/>
    <col min="10241" max="10241" width="65.76171875" style="116" bestFit="1" customWidth="1"/>
    <col min="10242" max="10243" width="10.87890625" style="116" customWidth="1"/>
    <col min="10244" max="10244" width="10.46875" style="116" customWidth="1"/>
    <col min="10245" max="10245" width="10.3515625" style="116" customWidth="1"/>
    <col min="10246" max="10246" width="10.64453125" style="116" customWidth="1"/>
    <col min="10247" max="10496" width="9" style="116"/>
    <col min="10497" max="10497" width="65.76171875" style="116" bestFit="1" customWidth="1"/>
    <col min="10498" max="10499" width="10.87890625" style="116" customWidth="1"/>
    <col min="10500" max="10500" width="10.46875" style="116" customWidth="1"/>
    <col min="10501" max="10501" width="10.3515625" style="116" customWidth="1"/>
    <col min="10502" max="10502" width="10.64453125" style="116" customWidth="1"/>
    <col min="10503" max="10752" width="9" style="116"/>
    <col min="10753" max="10753" width="65.76171875" style="116" bestFit="1" customWidth="1"/>
    <col min="10754" max="10755" width="10.87890625" style="116" customWidth="1"/>
    <col min="10756" max="10756" width="10.46875" style="116" customWidth="1"/>
    <col min="10757" max="10757" width="10.3515625" style="116" customWidth="1"/>
    <col min="10758" max="10758" width="10.64453125" style="116" customWidth="1"/>
    <col min="10759" max="11008" width="9" style="116"/>
    <col min="11009" max="11009" width="65.76171875" style="116" bestFit="1" customWidth="1"/>
    <col min="11010" max="11011" width="10.87890625" style="116" customWidth="1"/>
    <col min="11012" max="11012" width="10.46875" style="116" customWidth="1"/>
    <col min="11013" max="11013" width="10.3515625" style="116" customWidth="1"/>
    <col min="11014" max="11014" width="10.64453125" style="116" customWidth="1"/>
    <col min="11015" max="11264" width="9" style="116"/>
    <col min="11265" max="11265" width="65.76171875" style="116" bestFit="1" customWidth="1"/>
    <col min="11266" max="11267" width="10.87890625" style="116" customWidth="1"/>
    <col min="11268" max="11268" width="10.46875" style="116" customWidth="1"/>
    <col min="11269" max="11269" width="10.3515625" style="116" customWidth="1"/>
    <col min="11270" max="11270" width="10.64453125" style="116" customWidth="1"/>
    <col min="11271" max="11520" width="9" style="116"/>
    <col min="11521" max="11521" width="65.76171875" style="116" bestFit="1" customWidth="1"/>
    <col min="11522" max="11523" width="10.87890625" style="116" customWidth="1"/>
    <col min="11524" max="11524" width="10.46875" style="116" customWidth="1"/>
    <col min="11525" max="11525" width="10.3515625" style="116" customWidth="1"/>
    <col min="11526" max="11526" width="10.64453125" style="116" customWidth="1"/>
    <col min="11527" max="11776" width="9" style="116"/>
    <col min="11777" max="11777" width="65.76171875" style="116" bestFit="1" customWidth="1"/>
    <col min="11778" max="11779" width="10.87890625" style="116" customWidth="1"/>
    <col min="11780" max="11780" width="10.46875" style="116" customWidth="1"/>
    <col min="11781" max="11781" width="10.3515625" style="116" customWidth="1"/>
    <col min="11782" max="11782" width="10.64453125" style="116" customWidth="1"/>
    <col min="11783" max="12032" width="9" style="116"/>
    <col min="12033" max="12033" width="65.76171875" style="116" bestFit="1" customWidth="1"/>
    <col min="12034" max="12035" width="10.87890625" style="116" customWidth="1"/>
    <col min="12036" max="12036" width="10.46875" style="116" customWidth="1"/>
    <col min="12037" max="12037" width="10.3515625" style="116" customWidth="1"/>
    <col min="12038" max="12038" width="10.64453125" style="116" customWidth="1"/>
    <col min="12039" max="12288" width="9" style="116"/>
    <col min="12289" max="12289" width="65.76171875" style="116" bestFit="1" customWidth="1"/>
    <col min="12290" max="12291" width="10.87890625" style="116" customWidth="1"/>
    <col min="12292" max="12292" width="10.46875" style="116" customWidth="1"/>
    <col min="12293" max="12293" width="10.3515625" style="116" customWidth="1"/>
    <col min="12294" max="12294" width="10.64453125" style="116" customWidth="1"/>
    <col min="12295" max="12544" width="9" style="116"/>
    <col min="12545" max="12545" width="65.76171875" style="116" bestFit="1" customWidth="1"/>
    <col min="12546" max="12547" width="10.87890625" style="116" customWidth="1"/>
    <col min="12548" max="12548" width="10.46875" style="116" customWidth="1"/>
    <col min="12549" max="12549" width="10.3515625" style="116" customWidth="1"/>
    <col min="12550" max="12550" width="10.64453125" style="116" customWidth="1"/>
    <col min="12551" max="12800" width="9" style="116"/>
    <col min="12801" max="12801" width="65.76171875" style="116" bestFit="1" customWidth="1"/>
    <col min="12802" max="12803" width="10.87890625" style="116" customWidth="1"/>
    <col min="12804" max="12804" width="10.46875" style="116" customWidth="1"/>
    <col min="12805" max="12805" width="10.3515625" style="116" customWidth="1"/>
    <col min="12806" max="12806" width="10.64453125" style="116" customWidth="1"/>
    <col min="12807" max="13056" width="9" style="116"/>
    <col min="13057" max="13057" width="65.76171875" style="116" bestFit="1" customWidth="1"/>
    <col min="13058" max="13059" width="10.87890625" style="116" customWidth="1"/>
    <col min="13060" max="13060" width="10.46875" style="116" customWidth="1"/>
    <col min="13061" max="13061" width="10.3515625" style="116" customWidth="1"/>
    <col min="13062" max="13062" width="10.64453125" style="116" customWidth="1"/>
    <col min="13063" max="13312" width="9" style="116"/>
    <col min="13313" max="13313" width="65.76171875" style="116" bestFit="1" customWidth="1"/>
    <col min="13314" max="13315" width="10.87890625" style="116" customWidth="1"/>
    <col min="13316" max="13316" width="10.46875" style="116" customWidth="1"/>
    <col min="13317" max="13317" width="10.3515625" style="116" customWidth="1"/>
    <col min="13318" max="13318" width="10.64453125" style="116" customWidth="1"/>
    <col min="13319" max="13568" width="9" style="116"/>
    <col min="13569" max="13569" width="65.76171875" style="116" bestFit="1" customWidth="1"/>
    <col min="13570" max="13571" width="10.87890625" style="116" customWidth="1"/>
    <col min="13572" max="13572" width="10.46875" style="116" customWidth="1"/>
    <col min="13573" max="13573" width="10.3515625" style="116" customWidth="1"/>
    <col min="13574" max="13574" width="10.64453125" style="116" customWidth="1"/>
    <col min="13575" max="13824" width="9" style="116"/>
    <col min="13825" max="13825" width="65.76171875" style="116" bestFit="1" customWidth="1"/>
    <col min="13826" max="13827" width="10.87890625" style="116" customWidth="1"/>
    <col min="13828" max="13828" width="10.46875" style="116" customWidth="1"/>
    <col min="13829" max="13829" width="10.3515625" style="116" customWidth="1"/>
    <col min="13830" max="13830" width="10.64453125" style="116" customWidth="1"/>
    <col min="13831" max="14080" width="9" style="116"/>
    <col min="14081" max="14081" width="65.76171875" style="116" bestFit="1" customWidth="1"/>
    <col min="14082" max="14083" width="10.87890625" style="116" customWidth="1"/>
    <col min="14084" max="14084" width="10.46875" style="116" customWidth="1"/>
    <col min="14085" max="14085" width="10.3515625" style="116" customWidth="1"/>
    <col min="14086" max="14086" width="10.64453125" style="116" customWidth="1"/>
    <col min="14087" max="14336" width="9" style="116"/>
    <col min="14337" max="14337" width="65.76171875" style="116" bestFit="1" customWidth="1"/>
    <col min="14338" max="14339" width="10.87890625" style="116" customWidth="1"/>
    <col min="14340" max="14340" width="10.46875" style="116" customWidth="1"/>
    <col min="14341" max="14341" width="10.3515625" style="116" customWidth="1"/>
    <col min="14342" max="14342" width="10.64453125" style="116" customWidth="1"/>
    <col min="14343" max="14592" width="9" style="116"/>
    <col min="14593" max="14593" width="65.76171875" style="116" bestFit="1" customWidth="1"/>
    <col min="14594" max="14595" width="10.87890625" style="116" customWidth="1"/>
    <col min="14596" max="14596" width="10.46875" style="116" customWidth="1"/>
    <col min="14597" max="14597" width="10.3515625" style="116" customWidth="1"/>
    <col min="14598" max="14598" width="10.64453125" style="116" customWidth="1"/>
    <col min="14599" max="14848" width="9" style="116"/>
    <col min="14849" max="14849" width="65.76171875" style="116" bestFit="1" customWidth="1"/>
    <col min="14850" max="14851" width="10.87890625" style="116" customWidth="1"/>
    <col min="14852" max="14852" width="10.46875" style="116" customWidth="1"/>
    <col min="14853" max="14853" width="10.3515625" style="116" customWidth="1"/>
    <col min="14854" max="14854" width="10.64453125" style="116" customWidth="1"/>
    <col min="14855" max="15104" width="9" style="116"/>
    <col min="15105" max="15105" width="65.76171875" style="116" bestFit="1" customWidth="1"/>
    <col min="15106" max="15107" width="10.87890625" style="116" customWidth="1"/>
    <col min="15108" max="15108" width="10.46875" style="116" customWidth="1"/>
    <col min="15109" max="15109" width="10.3515625" style="116" customWidth="1"/>
    <col min="15110" max="15110" width="10.64453125" style="116" customWidth="1"/>
    <col min="15111" max="15360" width="9" style="116"/>
    <col min="15361" max="15361" width="65.76171875" style="116" bestFit="1" customWidth="1"/>
    <col min="15362" max="15363" width="10.87890625" style="116" customWidth="1"/>
    <col min="15364" max="15364" width="10.46875" style="116" customWidth="1"/>
    <col min="15365" max="15365" width="10.3515625" style="116" customWidth="1"/>
    <col min="15366" max="15366" width="10.64453125" style="116" customWidth="1"/>
    <col min="15367" max="15616" width="9" style="116"/>
    <col min="15617" max="15617" width="65.76171875" style="116" bestFit="1" customWidth="1"/>
    <col min="15618" max="15619" width="10.87890625" style="116" customWidth="1"/>
    <col min="15620" max="15620" width="10.46875" style="116" customWidth="1"/>
    <col min="15621" max="15621" width="10.3515625" style="116" customWidth="1"/>
    <col min="15622" max="15622" width="10.64453125" style="116" customWidth="1"/>
    <col min="15623" max="15872" width="9" style="116"/>
    <col min="15873" max="15873" width="65.76171875" style="116" bestFit="1" customWidth="1"/>
    <col min="15874" max="15875" width="10.87890625" style="116" customWidth="1"/>
    <col min="15876" max="15876" width="10.46875" style="116" customWidth="1"/>
    <col min="15877" max="15877" width="10.3515625" style="116" customWidth="1"/>
    <col min="15878" max="15878" width="10.64453125" style="116" customWidth="1"/>
    <col min="15879" max="16128" width="9" style="116"/>
    <col min="16129" max="16129" width="65.76171875" style="116" bestFit="1" customWidth="1"/>
    <col min="16130" max="16131" width="10.87890625" style="116" customWidth="1"/>
    <col min="16132" max="16132" width="10.46875" style="116" customWidth="1"/>
    <col min="16133" max="16133" width="10.3515625" style="116" customWidth="1"/>
    <col min="16134" max="16134" width="10.64453125" style="116" customWidth="1"/>
    <col min="16135" max="16384" width="9" style="116"/>
  </cols>
  <sheetData>
    <row r="1" spans="1:8" x14ac:dyDescent="0.4">
      <c r="A1" s="116" t="s">
        <v>132</v>
      </c>
    </row>
    <row r="2" spans="1:8" x14ac:dyDescent="0.4">
      <c r="A2" s="134" t="s">
        <v>0</v>
      </c>
      <c r="B2" s="135"/>
      <c r="C2" s="135"/>
      <c r="D2" s="135"/>
      <c r="E2" s="135"/>
      <c r="F2" s="135"/>
      <c r="G2" s="135"/>
      <c r="H2" s="135"/>
    </row>
    <row r="3" spans="1:8" x14ac:dyDescent="0.4">
      <c r="A3" s="134" t="s">
        <v>1</v>
      </c>
      <c r="B3" s="135"/>
      <c r="C3" s="135"/>
      <c r="D3" s="135"/>
      <c r="E3" s="135"/>
      <c r="F3" s="135"/>
      <c r="G3" s="135"/>
      <c r="H3" s="135"/>
    </row>
    <row r="4" spans="1:8" x14ac:dyDescent="0.4">
      <c r="A4" s="130" t="s">
        <v>2</v>
      </c>
    </row>
  </sheetData>
  <mergeCells count="2">
    <mergeCell ref="A2:H2"/>
    <mergeCell ref="A3:H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4BD54-314D-4401-8E11-C671D1298664}">
  <dimension ref="B1:N46"/>
  <sheetViews>
    <sheetView zoomScale="150" zoomScaleNormal="125" workbookViewId="0"/>
  </sheetViews>
  <sheetFormatPr defaultColWidth="5.87890625" defaultRowHeight="12.75" x14ac:dyDescent="0.35"/>
  <cols>
    <col min="1" max="1" width="4.87890625" style="1" customWidth="1"/>
    <col min="2" max="2" width="31.3515625" style="1" customWidth="1"/>
    <col min="3" max="3" width="8.3515625" style="1" customWidth="1"/>
    <col min="4" max="4" width="8" style="1" customWidth="1"/>
    <col min="5" max="5" width="9.76171875" style="1" customWidth="1"/>
    <col min="6" max="6" width="7.64453125" style="1" customWidth="1"/>
    <col min="7" max="7" width="7.76171875" style="1" customWidth="1"/>
    <col min="8" max="11" width="5.87890625" style="1"/>
    <col min="12" max="12" width="5.1171875" style="1" customWidth="1"/>
    <col min="13" max="256" width="5.87890625" style="1"/>
    <col min="257" max="257" width="4.87890625" style="1" customWidth="1"/>
    <col min="258" max="258" width="31.3515625" style="1" customWidth="1"/>
    <col min="259" max="259" width="8.3515625" style="1" customWidth="1"/>
    <col min="260" max="260" width="8" style="1" customWidth="1"/>
    <col min="261" max="261" width="9.76171875" style="1" customWidth="1"/>
    <col min="262" max="262" width="7.64453125" style="1" customWidth="1"/>
    <col min="263" max="263" width="7.76171875" style="1" customWidth="1"/>
    <col min="264" max="267" width="5.87890625" style="1"/>
    <col min="268" max="268" width="5.1171875" style="1" customWidth="1"/>
    <col min="269" max="512" width="5.87890625" style="1"/>
    <col min="513" max="513" width="4.87890625" style="1" customWidth="1"/>
    <col min="514" max="514" width="31.3515625" style="1" customWidth="1"/>
    <col min="515" max="515" width="8.3515625" style="1" customWidth="1"/>
    <col min="516" max="516" width="8" style="1" customWidth="1"/>
    <col min="517" max="517" width="9.76171875" style="1" customWidth="1"/>
    <col min="518" max="518" width="7.64453125" style="1" customWidth="1"/>
    <col min="519" max="519" width="7.76171875" style="1" customWidth="1"/>
    <col min="520" max="523" width="5.87890625" style="1"/>
    <col min="524" max="524" width="5.1171875" style="1" customWidth="1"/>
    <col min="525" max="768" width="5.87890625" style="1"/>
    <col min="769" max="769" width="4.87890625" style="1" customWidth="1"/>
    <col min="770" max="770" width="31.3515625" style="1" customWidth="1"/>
    <col min="771" max="771" width="8.3515625" style="1" customWidth="1"/>
    <col min="772" max="772" width="8" style="1" customWidth="1"/>
    <col min="773" max="773" width="9.76171875" style="1" customWidth="1"/>
    <col min="774" max="774" width="7.64453125" style="1" customWidth="1"/>
    <col min="775" max="775" width="7.76171875" style="1" customWidth="1"/>
    <col min="776" max="779" width="5.87890625" style="1"/>
    <col min="780" max="780" width="5.1171875" style="1" customWidth="1"/>
    <col min="781" max="1024" width="5.87890625" style="1"/>
    <col min="1025" max="1025" width="4.87890625" style="1" customWidth="1"/>
    <col min="1026" max="1026" width="31.3515625" style="1" customWidth="1"/>
    <col min="1027" max="1027" width="8.3515625" style="1" customWidth="1"/>
    <col min="1028" max="1028" width="8" style="1" customWidth="1"/>
    <col min="1029" max="1029" width="9.76171875" style="1" customWidth="1"/>
    <col min="1030" max="1030" width="7.64453125" style="1" customWidth="1"/>
    <col min="1031" max="1031" width="7.76171875" style="1" customWidth="1"/>
    <col min="1032" max="1035" width="5.87890625" style="1"/>
    <col min="1036" max="1036" width="5.1171875" style="1" customWidth="1"/>
    <col min="1037" max="1280" width="5.87890625" style="1"/>
    <col min="1281" max="1281" width="4.87890625" style="1" customWidth="1"/>
    <col min="1282" max="1282" width="31.3515625" style="1" customWidth="1"/>
    <col min="1283" max="1283" width="8.3515625" style="1" customWidth="1"/>
    <col min="1284" max="1284" width="8" style="1" customWidth="1"/>
    <col min="1285" max="1285" width="9.76171875" style="1" customWidth="1"/>
    <col min="1286" max="1286" width="7.64453125" style="1" customWidth="1"/>
    <col min="1287" max="1287" width="7.76171875" style="1" customWidth="1"/>
    <col min="1288" max="1291" width="5.87890625" style="1"/>
    <col min="1292" max="1292" width="5.1171875" style="1" customWidth="1"/>
    <col min="1293" max="1536" width="5.87890625" style="1"/>
    <col min="1537" max="1537" width="4.87890625" style="1" customWidth="1"/>
    <col min="1538" max="1538" width="31.3515625" style="1" customWidth="1"/>
    <col min="1539" max="1539" width="8.3515625" style="1" customWidth="1"/>
    <col min="1540" max="1540" width="8" style="1" customWidth="1"/>
    <col min="1541" max="1541" width="9.76171875" style="1" customWidth="1"/>
    <col min="1542" max="1542" width="7.64453125" style="1" customWidth="1"/>
    <col min="1543" max="1543" width="7.76171875" style="1" customWidth="1"/>
    <col min="1544" max="1547" width="5.87890625" style="1"/>
    <col min="1548" max="1548" width="5.1171875" style="1" customWidth="1"/>
    <col min="1549" max="1792" width="5.87890625" style="1"/>
    <col min="1793" max="1793" width="4.87890625" style="1" customWidth="1"/>
    <col min="1794" max="1794" width="31.3515625" style="1" customWidth="1"/>
    <col min="1795" max="1795" width="8.3515625" style="1" customWidth="1"/>
    <col min="1796" max="1796" width="8" style="1" customWidth="1"/>
    <col min="1797" max="1797" width="9.76171875" style="1" customWidth="1"/>
    <col min="1798" max="1798" width="7.64453125" style="1" customWidth="1"/>
    <col min="1799" max="1799" width="7.76171875" style="1" customWidth="1"/>
    <col min="1800" max="1803" width="5.87890625" style="1"/>
    <col min="1804" max="1804" width="5.1171875" style="1" customWidth="1"/>
    <col min="1805" max="2048" width="5.87890625" style="1"/>
    <col min="2049" max="2049" width="4.87890625" style="1" customWidth="1"/>
    <col min="2050" max="2050" width="31.3515625" style="1" customWidth="1"/>
    <col min="2051" max="2051" width="8.3515625" style="1" customWidth="1"/>
    <col min="2052" max="2052" width="8" style="1" customWidth="1"/>
    <col min="2053" max="2053" width="9.76171875" style="1" customWidth="1"/>
    <col min="2054" max="2054" width="7.64453125" style="1" customWidth="1"/>
    <col min="2055" max="2055" width="7.76171875" style="1" customWidth="1"/>
    <col min="2056" max="2059" width="5.87890625" style="1"/>
    <col min="2060" max="2060" width="5.1171875" style="1" customWidth="1"/>
    <col min="2061" max="2304" width="5.87890625" style="1"/>
    <col min="2305" max="2305" width="4.87890625" style="1" customWidth="1"/>
    <col min="2306" max="2306" width="31.3515625" style="1" customWidth="1"/>
    <col min="2307" max="2307" width="8.3515625" style="1" customWidth="1"/>
    <col min="2308" max="2308" width="8" style="1" customWidth="1"/>
    <col min="2309" max="2309" width="9.76171875" style="1" customWidth="1"/>
    <col min="2310" max="2310" width="7.64453125" style="1" customWidth="1"/>
    <col min="2311" max="2311" width="7.76171875" style="1" customWidth="1"/>
    <col min="2312" max="2315" width="5.87890625" style="1"/>
    <col min="2316" max="2316" width="5.1171875" style="1" customWidth="1"/>
    <col min="2317" max="2560" width="5.87890625" style="1"/>
    <col min="2561" max="2561" width="4.87890625" style="1" customWidth="1"/>
    <col min="2562" max="2562" width="31.3515625" style="1" customWidth="1"/>
    <col min="2563" max="2563" width="8.3515625" style="1" customWidth="1"/>
    <col min="2564" max="2564" width="8" style="1" customWidth="1"/>
    <col min="2565" max="2565" width="9.76171875" style="1" customWidth="1"/>
    <col min="2566" max="2566" width="7.64453125" style="1" customWidth="1"/>
    <col min="2567" max="2567" width="7.76171875" style="1" customWidth="1"/>
    <col min="2568" max="2571" width="5.87890625" style="1"/>
    <col min="2572" max="2572" width="5.1171875" style="1" customWidth="1"/>
    <col min="2573" max="2816" width="5.87890625" style="1"/>
    <col min="2817" max="2817" width="4.87890625" style="1" customWidth="1"/>
    <col min="2818" max="2818" width="31.3515625" style="1" customWidth="1"/>
    <col min="2819" max="2819" width="8.3515625" style="1" customWidth="1"/>
    <col min="2820" max="2820" width="8" style="1" customWidth="1"/>
    <col min="2821" max="2821" width="9.76171875" style="1" customWidth="1"/>
    <col min="2822" max="2822" width="7.64453125" style="1" customWidth="1"/>
    <col min="2823" max="2823" width="7.76171875" style="1" customWidth="1"/>
    <col min="2824" max="2827" width="5.87890625" style="1"/>
    <col min="2828" max="2828" width="5.1171875" style="1" customWidth="1"/>
    <col min="2829" max="3072" width="5.87890625" style="1"/>
    <col min="3073" max="3073" width="4.87890625" style="1" customWidth="1"/>
    <col min="3074" max="3074" width="31.3515625" style="1" customWidth="1"/>
    <col min="3075" max="3075" width="8.3515625" style="1" customWidth="1"/>
    <col min="3076" max="3076" width="8" style="1" customWidth="1"/>
    <col min="3077" max="3077" width="9.76171875" style="1" customWidth="1"/>
    <col min="3078" max="3078" width="7.64453125" style="1" customWidth="1"/>
    <col min="3079" max="3079" width="7.76171875" style="1" customWidth="1"/>
    <col min="3080" max="3083" width="5.87890625" style="1"/>
    <col min="3084" max="3084" width="5.1171875" style="1" customWidth="1"/>
    <col min="3085" max="3328" width="5.87890625" style="1"/>
    <col min="3329" max="3329" width="4.87890625" style="1" customWidth="1"/>
    <col min="3330" max="3330" width="31.3515625" style="1" customWidth="1"/>
    <col min="3331" max="3331" width="8.3515625" style="1" customWidth="1"/>
    <col min="3332" max="3332" width="8" style="1" customWidth="1"/>
    <col min="3333" max="3333" width="9.76171875" style="1" customWidth="1"/>
    <col min="3334" max="3334" width="7.64453125" style="1" customWidth="1"/>
    <col min="3335" max="3335" width="7.76171875" style="1" customWidth="1"/>
    <col min="3336" max="3339" width="5.87890625" style="1"/>
    <col min="3340" max="3340" width="5.1171875" style="1" customWidth="1"/>
    <col min="3341" max="3584" width="5.87890625" style="1"/>
    <col min="3585" max="3585" width="4.87890625" style="1" customWidth="1"/>
    <col min="3586" max="3586" width="31.3515625" style="1" customWidth="1"/>
    <col min="3587" max="3587" width="8.3515625" style="1" customWidth="1"/>
    <col min="3588" max="3588" width="8" style="1" customWidth="1"/>
    <col min="3589" max="3589" width="9.76171875" style="1" customWidth="1"/>
    <col min="3590" max="3590" width="7.64453125" style="1" customWidth="1"/>
    <col min="3591" max="3591" width="7.76171875" style="1" customWidth="1"/>
    <col min="3592" max="3595" width="5.87890625" style="1"/>
    <col min="3596" max="3596" width="5.1171875" style="1" customWidth="1"/>
    <col min="3597" max="3840" width="5.87890625" style="1"/>
    <col min="3841" max="3841" width="4.87890625" style="1" customWidth="1"/>
    <col min="3842" max="3842" width="31.3515625" style="1" customWidth="1"/>
    <col min="3843" max="3843" width="8.3515625" style="1" customWidth="1"/>
    <col min="3844" max="3844" width="8" style="1" customWidth="1"/>
    <col min="3845" max="3845" width="9.76171875" style="1" customWidth="1"/>
    <col min="3846" max="3846" width="7.64453125" style="1" customWidth="1"/>
    <col min="3847" max="3847" width="7.76171875" style="1" customWidth="1"/>
    <col min="3848" max="3851" width="5.87890625" style="1"/>
    <col min="3852" max="3852" width="5.1171875" style="1" customWidth="1"/>
    <col min="3853" max="4096" width="5.87890625" style="1"/>
    <col min="4097" max="4097" width="4.87890625" style="1" customWidth="1"/>
    <col min="4098" max="4098" width="31.3515625" style="1" customWidth="1"/>
    <col min="4099" max="4099" width="8.3515625" style="1" customWidth="1"/>
    <col min="4100" max="4100" width="8" style="1" customWidth="1"/>
    <col min="4101" max="4101" width="9.76171875" style="1" customWidth="1"/>
    <col min="4102" max="4102" width="7.64453125" style="1" customWidth="1"/>
    <col min="4103" max="4103" width="7.76171875" style="1" customWidth="1"/>
    <col min="4104" max="4107" width="5.87890625" style="1"/>
    <col min="4108" max="4108" width="5.1171875" style="1" customWidth="1"/>
    <col min="4109" max="4352" width="5.87890625" style="1"/>
    <col min="4353" max="4353" width="4.87890625" style="1" customWidth="1"/>
    <col min="4354" max="4354" width="31.3515625" style="1" customWidth="1"/>
    <col min="4355" max="4355" width="8.3515625" style="1" customWidth="1"/>
    <col min="4356" max="4356" width="8" style="1" customWidth="1"/>
    <col min="4357" max="4357" width="9.76171875" style="1" customWidth="1"/>
    <col min="4358" max="4358" width="7.64453125" style="1" customWidth="1"/>
    <col min="4359" max="4359" width="7.76171875" style="1" customWidth="1"/>
    <col min="4360" max="4363" width="5.87890625" style="1"/>
    <col min="4364" max="4364" width="5.1171875" style="1" customWidth="1"/>
    <col min="4365" max="4608" width="5.87890625" style="1"/>
    <col min="4609" max="4609" width="4.87890625" style="1" customWidth="1"/>
    <col min="4610" max="4610" width="31.3515625" style="1" customWidth="1"/>
    <col min="4611" max="4611" width="8.3515625" style="1" customWidth="1"/>
    <col min="4612" max="4612" width="8" style="1" customWidth="1"/>
    <col min="4613" max="4613" width="9.76171875" style="1" customWidth="1"/>
    <col min="4614" max="4614" width="7.64453125" style="1" customWidth="1"/>
    <col min="4615" max="4615" width="7.76171875" style="1" customWidth="1"/>
    <col min="4616" max="4619" width="5.87890625" style="1"/>
    <col min="4620" max="4620" width="5.1171875" style="1" customWidth="1"/>
    <col min="4621" max="4864" width="5.87890625" style="1"/>
    <col min="4865" max="4865" width="4.87890625" style="1" customWidth="1"/>
    <col min="4866" max="4866" width="31.3515625" style="1" customWidth="1"/>
    <col min="4867" max="4867" width="8.3515625" style="1" customWidth="1"/>
    <col min="4868" max="4868" width="8" style="1" customWidth="1"/>
    <col min="4869" max="4869" width="9.76171875" style="1" customWidth="1"/>
    <col min="4870" max="4870" width="7.64453125" style="1" customWidth="1"/>
    <col min="4871" max="4871" width="7.76171875" style="1" customWidth="1"/>
    <col min="4872" max="4875" width="5.87890625" style="1"/>
    <col min="4876" max="4876" width="5.1171875" style="1" customWidth="1"/>
    <col min="4877" max="5120" width="5.87890625" style="1"/>
    <col min="5121" max="5121" width="4.87890625" style="1" customWidth="1"/>
    <col min="5122" max="5122" width="31.3515625" style="1" customWidth="1"/>
    <col min="5123" max="5123" width="8.3515625" style="1" customWidth="1"/>
    <col min="5124" max="5124" width="8" style="1" customWidth="1"/>
    <col min="5125" max="5125" width="9.76171875" style="1" customWidth="1"/>
    <col min="5126" max="5126" width="7.64453125" style="1" customWidth="1"/>
    <col min="5127" max="5127" width="7.76171875" style="1" customWidth="1"/>
    <col min="5128" max="5131" width="5.87890625" style="1"/>
    <col min="5132" max="5132" width="5.1171875" style="1" customWidth="1"/>
    <col min="5133" max="5376" width="5.87890625" style="1"/>
    <col min="5377" max="5377" width="4.87890625" style="1" customWidth="1"/>
    <col min="5378" max="5378" width="31.3515625" style="1" customWidth="1"/>
    <col min="5379" max="5379" width="8.3515625" style="1" customWidth="1"/>
    <col min="5380" max="5380" width="8" style="1" customWidth="1"/>
    <col min="5381" max="5381" width="9.76171875" style="1" customWidth="1"/>
    <col min="5382" max="5382" width="7.64453125" style="1" customWidth="1"/>
    <col min="5383" max="5383" width="7.76171875" style="1" customWidth="1"/>
    <col min="5384" max="5387" width="5.87890625" style="1"/>
    <col min="5388" max="5388" width="5.1171875" style="1" customWidth="1"/>
    <col min="5389" max="5632" width="5.87890625" style="1"/>
    <col min="5633" max="5633" width="4.87890625" style="1" customWidth="1"/>
    <col min="5634" max="5634" width="31.3515625" style="1" customWidth="1"/>
    <col min="5635" max="5635" width="8.3515625" style="1" customWidth="1"/>
    <col min="5636" max="5636" width="8" style="1" customWidth="1"/>
    <col min="5637" max="5637" width="9.76171875" style="1" customWidth="1"/>
    <col min="5638" max="5638" width="7.64453125" style="1" customWidth="1"/>
    <col min="5639" max="5639" width="7.76171875" style="1" customWidth="1"/>
    <col min="5640" max="5643" width="5.87890625" style="1"/>
    <col min="5644" max="5644" width="5.1171875" style="1" customWidth="1"/>
    <col min="5645" max="5888" width="5.87890625" style="1"/>
    <col min="5889" max="5889" width="4.87890625" style="1" customWidth="1"/>
    <col min="5890" max="5890" width="31.3515625" style="1" customWidth="1"/>
    <col min="5891" max="5891" width="8.3515625" style="1" customWidth="1"/>
    <col min="5892" max="5892" width="8" style="1" customWidth="1"/>
    <col min="5893" max="5893" width="9.76171875" style="1" customWidth="1"/>
    <col min="5894" max="5894" width="7.64453125" style="1" customWidth="1"/>
    <col min="5895" max="5895" width="7.76171875" style="1" customWidth="1"/>
    <col min="5896" max="5899" width="5.87890625" style="1"/>
    <col min="5900" max="5900" width="5.1171875" style="1" customWidth="1"/>
    <col min="5901" max="6144" width="5.87890625" style="1"/>
    <col min="6145" max="6145" width="4.87890625" style="1" customWidth="1"/>
    <col min="6146" max="6146" width="31.3515625" style="1" customWidth="1"/>
    <col min="6147" max="6147" width="8.3515625" style="1" customWidth="1"/>
    <col min="6148" max="6148" width="8" style="1" customWidth="1"/>
    <col min="6149" max="6149" width="9.76171875" style="1" customWidth="1"/>
    <col min="6150" max="6150" width="7.64453125" style="1" customWidth="1"/>
    <col min="6151" max="6151" width="7.76171875" style="1" customWidth="1"/>
    <col min="6152" max="6155" width="5.87890625" style="1"/>
    <col min="6156" max="6156" width="5.1171875" style="1" customWidth="1"/>
    <col min="6157" max="6400" width="5.87890625" style="1"/>
    <col min="6401" max="6401" width="4.87890625" style="1" customWidth="1"/>
    <col min="6402" max="6402" width="31.3515625" style="1" customWidth="1"/>
    <col min="6403" max="6403" width="8.3515625" style="1" customWidth="1"/>
    <col min="6404" max="6404" width="8" style="1" customWidth="1"/>
    <col min="6405" max="6405" width="9.76171875" style="1" customWidth="1"/>
    <col min="6406" max="6406" width="7.64453125" style="1" customWidth="1"/>
    <col min="6407" max="6407" width="7.76171875" style="1" customWidth="1"/>
    <col min="6408" max="6411" width="5.87890625" style="1"/>
    <col min="6412" max="6412" width="5.1171875" style="1" customWidth="1"/>
    <col min="6413" max="6656" width="5.87890625" style="1"/>
    <col min="6657" max="6657" width="4.87890625" style="1" customWidth="1"/>
    <col min="6658" max="6658" width="31.3515625" style="1" customWidth="1"/>
    <col min="6659" max="6659" width="8.3515625" style="1" customWidth="1"/>
    <col min="6660" max="6660" width="8" style="1" customWidth="1"/>
    <col min="6661" max="6661" width="9.76171875" style="1" customWidth="1"/>
    <col min="6662" max="6662" width="7.64453125" style="1" customWidth="1"/>
    <col min="6663" max="6663" width="7.76171875" style="1" customWidth="1"/>
    <col min="6664" max="6667" width="5.87890625" style="1"/>
    <col min="6668" max="6668" width="5.1171875" style="1" customWidth="1"/>
    <col min="6669" max="6912" width="5.87890625" style="1"/>
    <col min="6913" max="6913" width="4.87890625" style="1" customWidth="1"/>
    <col min="6914" max="6914" width="31.3515625" style="1" customWidth="1"/>
    <col min="6915" max="6915" width="8.3515625" style="1" customWidth="1"/>
    <col min="6916" max="6916" width="8" style="1" customWidth="1"/>
    <col min="6917" max="6917" width="9.76171875" style="1" customWidth="1"/>
    <col min="6918" max="6918" width="7.64453125" style="1" customWidth="1"/>
    <col min="6919" max="6919" width="7.76171875" style="1" customWidth="1"/>
    <col min="6920" max="6923" width="5.87890625" style="1"/>
    <col min="6924" max="6924" width="5.1171875" style="1" customWidth="1"/>
    <col min="6925" max="7168" width="5.87890625" style="1"/>
    <col min="7169" max="7169" width="4.87890625" style="1" customWidth="1"/>
    <col min="7170" max="7170" width="31.3515625" style="1" customWidth="1"/>
    <col min="7171" max="7171" width="8.3515625" style="1" customWidth="1"/>
    <col min="7172" max="7172" width="8" style="1" customWidth="1"/>
    <col min="7173" max="7173" width="9.76171875" style="1" customWidth="1"/>
    <col min="7174" max="7174" width="7.64453125" style="1" customWidth="1"/>
    <col min="7175" max="7175" width="7.76171875" style="1" customWidth="1"/>
    <col min="7176" max="7179" width="5.87890625" style="1"/>
    <col min="7180" max="7180" width="5.1171875" style="1" customWidth="1"/>
    <col min="7181" max="7424" width="5.87890625" style="1"/>
    <col min="7425" max="7425" width="4.87890625" style="1" customWidth="1"/>
    <col min="7426" max="7426" width="31.3515625" style="1" customWidth="1"/>
    <col min="7427" max="7427" width="8.3515625" style="1" customWidth="1"/>
    <col min="7428" max="7428" width="8" style="1" customWidth="1"/>
    <col min="7429" max="7429" width="9.76171875" style="1" customWidth="1"/>
    <col min="7430" max="7430" width="7.64453125" style="1" customWidth="1"/>
    <col min="7431" max="7431" width="7.76171875" style="1" customWidth="1"/>
    <col min="7432" max="7435" width="5.87890625" style="1"/>
    <col min="7436" max="7436" width="5.1171875" style="1" customWidth="1"/>
    <col min="7437" max="7680" width="5.87890625" style="1"/>
    <col min="7681" max="7681" width="4.87890625" style="1" customWidth="1"/>
    <col min="7682" max="7682" width="31.3515625" style="1" customWidth="1"/>
    <col min="7683" max="7683" width="8.3515625" style="1" customWidth="1"/>
    <col min="7684" max="7684" width="8" style="1" customWidth="1"/>
    <col min="7685" max="7685" width="9.76171875" style="1" customWidth="1"/>
    <col min="7686" max="7686" width="7.64453125" style="1" customWidth="1"/>
    <col min="7687" max="7687" width="7.76171875" style="1" customWidth="1"/>
    <col min="7688" max="7691" width="5.87890625" style="1"/>
    <col min="7692" max="7692" width="5.1171875" style="1" customWidth="1"/>
    <col min="7693" max="7936" width="5.87890625" style="1"/>
    <col min="7937" max="7937" width="4.87890625" style="1" customWidth="1"/>
    <col min="7938" max="7938" width="31.3515625" style="1" customWidth="1"/>
    <col min="7939" max="7939" width="8.3515625" style="1" customWidth="1"/>
    <col min="7940" max="7940" width="8" style="1" customWidth="1"/>
    <col min="7941" max="7941" width="9.76171875" style="1" customWidth="1"/>
    <col min="7942" max="7942" width="7.64453125" style="1" customWidth="1"/>
    <col min="7943" max="7943" width="7.76171875" style="1" customWidth="1"/>
    <col min="7944" max="7947" width="5.87890625" style="1"/>
    <col min="7948" max="7948" width="5.1171875" style="1" customWidth="1"/>
    <col min="7949" max="8192" width="5.87890625" style="1"/>
    <col min="8193" max="8193" width="4.87890625" style="1" customWidth="1"/>
    <col min="8194" max="8194" width="31.3515625" style="1" customWidth="1"/>
    <col min="8195" max="8195" width="8.3515625" style="1" customWidth="1"/>
    <col min="8196" max="8196" width="8" style="1" customWidth="1"/>
    <col min="8197" max="8197" width="9.76171875" style="1" customWidth="1"/>
    <col min="8198" max="8198" width="7.64453125" style="1" customWidth="1"/>
    <col min="8199" max="8199" width="7.76171875" style="1" customWidth="1"/>
    <col min="8200" max="8203" width="5.87890625" style="1"/>
    <col min="8204" max="8204" width="5.1171875" style="1" customWidth="1"/>
    <col min="8205" max="8448" width="5.87890625" style="1"/>
    <col min="8449" max="8449" width="4.87890625" style="1" customWidth="1"/>
    <col min="8450" max="8450" width="31.3515625" style="1" customWidth="1"/>
    <col min="8451" max="8451" width="8.3515625" style="1" customWidth="1"/>
    <col min="8452" max="8452" width="8" style="1" customWidth="1"/>
    <col min="8453" max="8453" width="9.76171875" style="1" customWidth="1"/>
    <col min="8454" max="8454" width="7.64453125" style="1" customWidth="1"/>
    <col min="8455" max="8455" width="7.76171875" style="1" customWidth="1"/>
    <col min="8456" max="8459" width="5.87890625" style="1"/>
    <col min="8460" max="8460" width="5.1171875" style="1" customWidth="1"/>
    <col min="8461" max="8704" width="5.87890625" style="1"/>
    <col min="8705" max="8705" width="4.87890625" style="1" customWidth="1"/>
    <col min="8706" max="8706" width="31.3515625" style="1" customWidth="1"/>
    <col min="8707" max="8707" width="8.3515625" style="1" customWidth="1"/>
    <col min="8708" max="8708" width="8" style="1" customWidth="1"/>
    <col min="8709" max="8709" width="9.76171875" style="1" customWidth="1"/>
    <col min="8710" max="8710" width="7.64453125" style="1" customWidth="1"/>
    <col min="8711" max="8711" width="7.76171875" style="1" customWidth="1"/>
    <col min="8712" max="8715" width="5.87890625" style="1"/>
    <col min="8716" max="8716" width="5.1171875" style="1" customWidth="1"/>
    <col min="8717" max="8960" width="5.87890625" style="1"/>
    <col min="8961" max="8961" width="4.87890625" style="1" customWidth="1"/>
    <col min="8962" max="8962" width="31.3515625" style="1" customWidth="1"/>
    <col min="8963" max="8963" width="8.3515625" style="1" customWidth="1"/>
    <col min="8964" max="8964" width="8" style="1" customWidth="1"/>
    <col min="8965" max="8965" width="9.76171875" style="1" customWidth="1"/>
    <col min="8966" max="8966" width="7.64453125" style="1" customWidth="1"/>
    <col min="8967" max="8967" width="7.76171875" style="1" customWidth="1"/>
    <col min="8968" max="8971" width="5.87890625" style="1"/>
    <col min="8972" max="8972" width="5.1171875" style="1" customWidth="1"/>
    <col min="8973" max="9216" width="5.87890625" style="1"/>
    <col min="9217" max="9217" width="4.87890625" style="1" customWidth="1"/>
    <col min="9218" max="9218" width="31.3515625" style="1" customWidth="1"/>
    <col min="9219" max="9219" width="8.3515625" style="1" customWidth="1"/>
    <col min="9220" max="9220" width="8" style="1" customWidth="1"/>
    <col min="9221" max="9221" width="9.76171875" style="1" customWidth="1"/>
    <col min="9222" max="9222" width="7.64453125" style="1" customWidth="1"/>
    <col min="9223" max="9223" width="7.76171875" style="1" customWidth="1"/>
    <col min="9224" max="9227" width="5.87890625" style="1"/>
    <col min="9228" max="9228" width="5.1171875" style="1" customWidth="1"/>
    <col min="9229" max="9472" width="5.87890625" style="1"/>
    <col min="9473" max="9473" width="4.87890625" style="1" customWidth="1"/>
    <col min="9474" max="9474" width="31.3515625" style="1" customWidth="1"/>
    <col min="9475" max="9475" width="8.3515625" style="1" customWidth="1"/>
    <col min="9476" max="9476" width="8" style="1" customWidth="1"/>
    <col min="9477" max="9477" width="9.76171875" style="1" customWidth="1"/>
    <col min="9478" max="9478" width="7.64453125" style="1" customWidth="1"/>
    <col min="9479" max="9479" width="7.76171875" style="1" customWidth="1"/>
    <col min="9480" max="9483" width="5.87890625" style="1"/>
    <col min="9484" max="9484" width="5.1171875" style="1" customWidth="1"/>
    <col min="9485" max="9728" width="5.87890625" style="1"/>
    <col min="9729" max="9729" width="4.87890625" style="1" customWidth="1"/>
    <col min="9730" max="9730" width="31.3515625" style="1" customWidth="1"/>
    <col min="9731" max="9731" width="8.3515625" style="1" customWidth="1"/>
    <col min="9732" max="9732" width="8" style="1" customWidth="1"/>
    <col min="9733" max="9733" width="9.76171875" style="1" customWidth="1"/>
    <col min="9734" max="9734" width="7.64453125" style="1" customWidth="1"/>
    <col min="9735" max="9735" width="7.76171875" style="1" customWidth="1"/>
    <col min="9736" max="9739" width="5.87890625" style="1"/>
    <col min="9740" max="9740" width="5.1171875" style="1" customWidth="1"/>
    <col min="9741" max="9984" width="5.87890625" style="1"/>
    <col min="9985" max="9985" width="4.87890625" style="1" customWidth="1"/>
    <col min="9986" max="9986" width="31.3515625" style="1" customWidth="1"/>
    <col min="9987" max="9987" width="8.3515625" style="1" customWidth="1"/>
    <col min="9988" max="9988" width="8" style="1" customWidth="1"/>
    <col min="9989" max="9989" width="9.76171875" style="1" customWidth="1"/>
    <col min="9990" max="9990" width="7.64453125" style="1" customWidth="1"/>
    <col min="9991" max="9991" width="7.76171875" style="1" customWidth="1"/>
    <col min="9992" max="9995" width="5.87890625" style="1"/>
    <col min="9996" max="9996" width="5.1171875" style="1" customWidth="1"/>
    <col min="9997" max="10240" width="5.87890625" style="1"/>
    <col min="10241" max="10241" width="4.87890625" style="1" customWidth="1"/>
    <col min="10242" max="10242" width="31.3515625" style="1" customWidth="1"/>
    <col min="10243" max="10243" width="8.3515625" style="1" customWidth="1"/>
    <col min="10244" max="10244" width="8" style="1" customWidth="1"/>
    <col min="10245" max="10245" width="9.76171875" style="1" customWidth="1"/>
    <col min="10246" max="10246" width="7.64453125" style="1" customWidth="1"/>
    <col min="10247" max="10247" width="7.76171875" style="1" customWidth="1"/>
    <col min="10248" max="10251" width="5.87890625" style="1"/>
    <col min="10252" max="10252" width="5.1171875" style="1" customWidth="1"/>
    <col min="10253" max="10496" width="5.87890625" style="1"/>
    <col min="10497" max="10497" width="4.87890625" style="1" customWidth="1"/>
    <col min="10498" max="10498" width="31.3515625" style="1" customWidth="1"/>
    <col min="10499" max="10499" width="8.3515625" style="1" customWidth="1"/>
    <col min="10500" max="10500" width="8" style="1" customWidth="1"/>
    <col min="10501" max="10501" width="9.76171875" style="1" customWidth="1"/>
    <col min="10502" max="10502" width="7.64453125" style="1" customWidth="1"/>
    <col min="10503" max="10503" width="7.76171875" style="1" customWidth="1"/>
    <col min="10504" max="10507" width="5.87890625" style="1"/>
    <col min="10508" max="10508" width="5.1171875" style="1" customWidth="1"/>
    <col min="10509" max="10752" width="5.87890625" style="1"/>
    <col min="10753" max="10753" width="4.87890625" style="1" customWidth="1"/>
    <col min="10754" max="10754" width="31.3515625" style="1" customWidth="1"/>
    <col min="10755" max="10755" width="8.3515625" style="1" customWidth="1"/>
    <col min="10756" max="10756" width="8" style="1" customWidth="1"/>
    <col min="10757" max="10757" width="9.76171875" style="1" customWidth="1"/>
    <col min="10758" max="10758" width="7.64453125" style="1" customWidth="1"/>
    <col min="10759" max="10759" width="7.76171875" style="1" customWidth="1"/>
    <col min="10760" max="10763" width="5.87890625" style="1"/>
    <col min="10764" max="10764" width="5.1171875" style="1" customWidth="1"/>
    <col min="10765" max="11008" width="5.87890625" style="1"/>
    <col min="11009" max="11009" width="4.87890625" style="1" customWidth="1"/>
    <col min="11010" max="11010" width="31.3515625" style="1" customWidth="1"/>
    <col min="11011" max="11011" width="8.3515625" style="1" customWidth="1"/>
    <col min="11012" max="11012" width="8" style="1" customWidth="1"/>
    <col min="11013" max="11013" width="9.76171875" style="1" customWidth="1"/>
    <col min="11014" max="11014" width="7.64453125" style="1" customWidth="1"/>
    <col min="11015" max="11015" width="7.76171875" style="1" customWidth="1"/>
    <col min="11016" max="11019" width="5.87890625" style="1"/>
    <col min="11020" max="11020" width="5.1171875" style="1" customWidth="1"/>
    <col min="11021" max="11264" width="5.87890625" style="1"/>
    <col min="11265" max="11265" width="4.87890625" style="1" customWidth="1"/>
    <col min="11266" max="11266" width="31.3515625" style="1" customWidth="1"/>
    <col min="11267" max="11267" width="8.3515625" style="1" customWidth="1"/>
    <col min="11268" max="11268" width="8" style="1" customWidth="1"/>
    <col min="11269" max="11269" width="9.76171875" style="1" customWidth="1"/>
    <col min="11270" max="11270" width="7.64453125" style="1" customWidth="1"/>
    <col min="11271" max="11271" width="7.76171875" style="1" customWidth="1"/>
    <col min="11272" max="11275" width="5.87890625" style="1"/>
    <col min="11276" max="11276" width="5.1171875" style="1" customWidth="1"/>
    <col min="11277" max="11520" width="5.87890625" style="1"/>
    <col min="11521" max="11521" width="4.87890625" style="1" customWidth="1"/>
    <col min="11522" max="11522" width="31.3515625" style="1" customWidth="1"/>
    <col min="11523" max="11523" width="8.3515625" style="1" customWidth="1"/>
    <col min="11524" max="11524" width="8" style="1" customWidth="1"/>
    <col min="11525" max="11525" width="9.76171875" style="1" customWidth="1"/>
    <col min="11526" max="11526" width="7.64453125" style="1" customWidth="1"/>
    <col min="11527" max="11527" width="7.76171875" style="1" customWidth="1"/>
    <col min="11528" max="11531" width="5.87890625" style="1"/>
    <col min="11532" max="11532" width="5.1171875" style="1" customWidth="1"/>
    <col min="11533" max="11776" width="5.87890625" style="1"/>
    <col min="11777" max="11777" width="4.87890625" style="1" customWidth="1"/>
    <col min="11778" max="11778" width="31.3515625" style="1" customWidth="1"/>
    <col min="11779" max="11779" width="8.3515625" style="1" customWidth="1"/>
    <col min="11780" max="11780" width="8" style="1" customWidth="1"/>
    <col min="11781" max="11781" width="9.76171875" style="1" customWidth="1"/>
    <col min="11782" max="11782" width="7.64453125" style="1" customWidth="1"/>
    <col min="11783" max="11783" width="7.76171875" style="1" customWidth="1"/>
    <col min="11784" max="11787" width="5.87890625" style="1"/>
    <col min="11788" max="11788" width="5.1171875" style="1" customWidth="1"/>
    <col min="11789" max="12032" width="5.87890625" style="1"/>
    <col min="12033" max="12033" width="4.87890625" style="1" customWidth="1"/>
    <col min="12034" max="12034" width="31.3515625" style="1" customWidth="1"/>
    <col min="12035" max="12035" width="8.3515625" style="1" customWidth="1"/>
    <col min="12036" max="12036" width="8" style="1" customWidth="1"/>
    <col min="12037" max="12037" width="9.76171875" style="1" customWidth="1"/>
    <col min="12038" max="12038" width="7.64453125" style="1" customWidth="1"/>
    <col min="12039" max="12039" width="7.76171875" style="1" customWidth="1"/>
    <col min="12040" max="12043" width="5.87890625" style="1"/>
    <col min="12044" max="12044" width="5.1171875" style="1" customWidth="1"/>
    <col min="12045" max="12288" width="5.87890625" style="1"/>
    <col min="12289" max="12289" width="4.87890625" style="1" customWidth="1"/>
    <col min="12290" max="12290" width="31.3515625" style="1" customWidth="1"/>
    <col min="12291" max="12291" width="8.3515625" style="1" customWidth="1"/>
    <col min="12292" max="12292" width="8" style="1" customWidth="1"/>
    <col min="12293" max="12293" width="9.76171875" style="1" customWidth="1"/>
    <col min="12294" max="12294" width="7.64453125" style="1" customWidth="1"/>
    <col min="12295" max="12295" width="7.76171875" style="1" customWidth="1"/>
    <col min="12296" max="12299" width="5.87890625" style="1"/>
    <col min="12300" max="12300" width="5.1171875" style="1" customWidth="1"/>
    <col min="12301" max="12544" width="5.87890625" style="1"/>
    <col min="12545" max="12545" width="4.87890625" style="1" customWidth="1"/>
    <col min="12546" max="12546" width="31.3515625" style="1" customWidth="1"/>
    <col min="12547" max="12547" width="8.3515625" style="1" customWidth="1"/>
    <col min="12548" max="12548" width="8" style="1" customWidth="1"/>
    <col min="12549" max="12549" width="9.76171875" style="1" customWidth="1"/>
    <col min="12550" max="12550" width="7.64453125" style="1" customWidth="1"/>
    <col min="12551" max="12551" width="7.76171875" style="1" customWidth="1"/>
    <col min="12552" max="12555" width="5.87890625" style="1"/>
    <col min="12556" max="12556" width="5.1171875" style="1" customWidth="1"/>
    <col min="12557" max="12800" width="5.87890625" style="1"/>
    <col min="12801" max="12801" width="4.87890625" style="1" customWidth="1"/>
    <col min="12802" max="12802" width="31.3515625" style="1" customWidth="1"/>
    <col min="12803" max="12803" width="8.3515625" style="1" customWidth="1"/>
    <col min="12804" max="12804" width="8" style="1" customWidth="1"/>
    <col min="12805" max="12805" width="9.76171875" style="1" customWidth="1"/>
    <col min="12806" max="12806" width="7.64453125" style="1" customWidth="1"/>
    <col min="12807" max="12807" width="7.76171875" style="1" customWidth="1"/>
    <col min="12808" max="12811" width="5.87890625" style="1"/>
    <col min="12812" max="12812" width="5.1171875" style="1" customWidth="1"/>
    <col min="12813" max="13056" width="5.87890625" style="1"/>
    <col min="13057" max="13057" width="4.87890625" style="1" customWidth="1"/>
    <col min="13058" max="13058" width="31.3515625" style="1" customWidth="1"/>
    <col min="13059" max="13059" width="8.3515625" style="1" customWidth="1"/>
    <col min="13060" max="13060" width="8" style="1" customWidth="1"/>
    <col min="13061" max="13061" width="9.76171875" style="1" customWidth="1"/>
    <col min="13062" max="13062" width="7.64453125" style="1" customWidth="1"/>
    <col min="13063" max="13063" width="7.76171875" style="1" customWidth="1"/>
    <col min="13064" max="13067" width="5.87890625" style="1"/>
    <col min="13068" max="13068" width="5.1171875" style="1" customWidth="1"/>
    <col min="13069" max="13312" width="5.87890625" style="1"/>
    <col min="13313" max="13313" width="4.87890625" style="1" customWidth="1"/>
    <col min="13314" max="13314" width="31.3515625" style="1" customWidth="1"/>
    <col min="13315" max="13315" width="8.3515625" style="1" customWidth="1"/>
    <col min="13316" max="13316" width="8" style="1" customWidth="1"/>
    <col min="13317" max="13317" width="9.76171875" style="1" customWidth="1"/>
    <col min="13318" max="13318" width="7.64453125" style="1" customWidth="1"/>
    <col min="13319" max="13319" width="7.76171875" style="1" customWidth="1"/>
    <col min="13320" max="13323" width="5.87890625" style="1"/>
    <col min="13324" max="13324" width="5.1171875" style="1" customWidth="1"/>
    <col min="13325" max="13568" width="5.87890625" style="1"/>
    <col min="13569" max="13569" width="4.87890625" style="1" customWidth="1"/>
    <col min="13570" max="13570" width="31.3515625" style="1" customWidth="1"/>
    <col min="13571" max="13571" width="8.3515625" style="1" customWidth="1"/>
    <col min="13572" max="13572" width="8" style="1" customWidth="1"/>
    <col min="13573" max="13573" width="9.76171875" style="1" customWidth="1"/>
    <col min="13574" max="13574" width="7.64453125" style="1" customWidth="1"/>
    <col min="13575" max="13575" width="7.76171875" style="1" customWidth="1"/>
    <col min="13576" max="13579" width="5.87890625" style="1"/>
    <col min="13580" max="13580" width="5.1171875" style="1" customWidth="1"/>
    <col min="13581" max="13824" width="5.87890625" style="1"/>
    <col min="13825" max="13825" width="4.87890625" style="1" customWidth="1"/>
    <col min="13826" max="13826" width="31.3515625" style="1" customWidth="1"/>
    <col min="13827" max="13827" width="8.3515625" style="1" customWidth="1"/>
    <col min="13828" max="13828" width="8" style="1" customWidth="1"/>
    <col min="13829" max="13829" width="9.76171875" style="1" customWidth="1"/>
    <col min="13830" max="13830" width="7.64453125" style="1" customWidth="1"/>
    <col min="13831" max="13831" width="7.76171875" style="1" customWidth="1"/>
    <col min="13832" max="13835" width="5.87890625" style="1"/>
    <col min="13836" max="13836" width="5.1171875" style="1" customWidth="1"/>
    <col min="13837" max="14080" width="5.87890625" style="1"/>
    <col min="14081" max="14081" width="4.87890625" style="1" customWidth="1"/>
    <col min="14082" max="14082" width="31.3515625" style="1" customWidth="1"/>
    <col min="14083" max="14083" width="8.3515625" style="1" customWidth="1"/>
    <col min="14084" max="14084" width="8" style="1" customWidth="1"/>
    <col min="14085" max="14085" width="9.76171875" style="1" customWidth="1"/>
    <col min="14086" max="14086" width="7.64453125" style="1" customWidth="1"/>
    <col min="14087" max="14087" width="7.76171875" style="1" customWidth="1"/>
    <col min="14088" max="14091" width="5.87890625" style="1"/>
    <col min="14092" max="14092" width="5.1171875" style="1" customWidth="1"/>
    <col min="14093" max="14336" width="5.87890625" style="1"/>
    <col min="14337" max="14337" width="4.87890625" style="1" customWidth="1"/>
    <col min="14338" max="14338" width="31.3515625" style="1" customWidth="1"/>
    <col min="14339" max="14339" width="8.3515625" style="1" customWidth="1"/>
    <col min="14340" max="14340" width="8" style="1" customWidth="1"/>
    <col min="14341" max="14341" width="9.76171875" style="1" customWidth="1"/>
    <col min="14342" max="14342" width="7.64453125" style="1" customWidth="1"/>
    <col min="14343" max="14343" width="7.76171875" style="1" customWidth="1"/>
    <col min="14344" max="14347" width="5.87890625" style="1"/>
    <col min="14348" max="14348" width="5.1171875" style="1" customWidth="1"/>
    <col min="14349" max="14592" width="5.87890625" style="1"/>
    <col min="14593" max="14593" width="4.87890625" style="1" customWidth="1"/>
    <col min="14594" max="14594" width="31.3515625" style="1" customWidth="1"/>
    <col min="14595" max="14595" width="8.3515625" style="1" customWidth="1"/>
    <col min="14596" max="14596" width="8" style="1" customWidth="1"/>
    <col min="14597" max="14597" width="9.76171875" style="1" customWidth="1"/>
    <col min="14598" max="14598" width="7.64453125" style="1" customWidth="1"/>
    <col min="14599" max="14599" width="7.76171875" style="1" customWidth="1"/>
    <col min="14600" max="14603" width="5.87890625" style="1"/>
    <col min="14604" max="14604" width="5.1171875" style="1" customWidth="1"/>
    <col min="14605" max="14848" width="5.87890625" style="1"/>
    <col min="14849" max="14849" width="4.87890625" style="1" customWidth="1"/>
    <col min="14850" max="14850" width="31.3515625" style="1" customWidth="1"/>
    <col min="14851" max="14851" width="8.3515625" style="1" customWidth="1"/>
    <col min="14852" max="14852" width="8" style="1" customWidth="1"/>
    <col min="14853" max="14853" width="9.76171875" style="1" customWidth="1"/>
    <col min="14854" max="14854" width="7.64453125" style="1" customWidth="1"/>
    <col min="14855" max="14855" width="7.76171875" style="1" customWidth="1"/>
    <col min="14856" max="14859" width="5.87890625" style="1"/>
    <col min="14860" max="14860" width="5.1171875" style="1" customWidth="1"/>
    <col min="14861" max="15104" width="5.87890625" style="1"/>
    <col min="15105" max="15105" width="4.87890625" style="1" customWidth="1"/>
    <col min="15106" max="15106" width="31.3515625" style="1" customWidth="1"/>
    <col min="15107" max="15107" width="8.3515625" style="1" customWidth="1"/>
    <col min="15108" max="15108" width="8" style="1" customWidth="1"/>
    <col min="15109" max="15109" width="9.76171875" style="1" customWidth="1"/>
    <col min="15110" max="15110" width="7.64453125" style="1" customWidth="1"/>
    <col min="15111" max="15111" width="7.76171875" style="1" customWidth="1"/>
    <col min="15112" max="15115" width="5.87890625" style="1"/>
    <col min="15116" max="15116" width="5.1171875" style="1" customWidth="1"/>
    <col min="15117" max="15360" width="5.87890625" style="1"/>
    <col min="15361" max="15361" width="4.87890625" style="1" customWidth="1"/>
    <col min="15362" max="15362" width="31.3515625" style="1" customWidth="1"/>
    <col min="15363" max="15363" width="8.3515625" style="1" customWidth="1"/>
    <col min="15364" max="15364" width="8" style="1" customWidth="1"/>
    <col min="15365" max="15365" width="9.76171875" style="1" customWidth="1"/>
    <col min="15366" max="15366" width="7.64453125" style="1" customWidth="1"/>
    <col min="15367" max="15367" width="7.76171875" style="1" customWidth="1"/>
    <col min="15368" max="15371" width="5.87890625" style="1"/>
    <col min="15372" max="15372" width="5.1171875" style="1" customWidth="1"/>
    <col min="15373" max="15616" width="5.87890625" style="1"/>
    <col min="15617" max="15617" width="4.87890625" style="1" customWidth="1"/>
    <col min="15618" max="15618" width="31.3515625" style="1" customWidth="1"/>
    <col min="15619" max="15619" width="8.3515625" style="1" customWidth="1"/>
    <col min="15620" max="15620" width="8" style="1" customWidth="1"/>
    <col min="15621" max="15621" width="9.76171875" style="1" customWidth="1"/>
    <col min="15622" max="15622" width="7.64453125" style="1" customWidth="1"/>
    <col min="15623" max="15623" width="7.76171875" style="1" customWidth="1"/>
    <col min="15624" max="15627" width="5.87890625" style="1"/>
    <col min="15628" max="15628" width="5.1171875" style="1" customWidth="1"/>
    <col min="15629" max="15872" width="5.87890625" style="1"/>
    <col min="15873" max="15873" width="4.87890625" style="1" customWidth="1"/>
    <col min="15874" max="15874" width="31.3515625" style="1" customWidth="1"/>
    <col min="15875" max="15875" width="8.3515625" style="1" customWidth="1"/>
    <col min="15876" max="15876" width="8" style="1" customWidth="1"/>
    <col min="15877" max="15877" width="9.76171875" style="1" customWidth="1"/>
    <col min="15878" max="15878" width="7.64453125" style="1" customWidth="1"/>
    <col min="15879" max="15879" width="7.76171875" style="1" customWidth="1"/>
    <col min="15880" max="15883" width="5.87890625" style="1"/>
    <col min="15884" max="15884" width="5.1171875" style="1" customWidth="1"/>
    <col min="15885" max="16128" width="5.87890625" style="1"/>
    <col min="16129" max="16129" width="4.87890625" style="1" customWidth="1"/>
    <col min="16130" max="16130" width="31.3515625" style="1" customWidth="1"/>
    <col min="16131" max="16131" width="8.3515625" style="1" customWidth="1"/>
    <col min="16132" max="16132" width="8" style="1" customWidth="1"/>
    <col min="16133" max="16133" width="9.76171875" style="1" customWidth="1"/>
    <col min="16134" max="16134" width="7.64453125" style="1" customWidth="1"/>
    <col min="16135" max="16135" width="7.76171875" style="1" customWidth="1"/>
    <col min="16136" max="16139" width="5.87890625" style="1"/>
    <col min="16140" max="16140" width="5.1171875" style="1" customWidth="1"/>
    <col min="16141" max="16384" width="5.87890625" style="1"/>
  </cols>
  <sheetData>
    <row r="1" spans="2:10" ht="13.15" x14ac:dyDescent="0.4">
      <c r="B1" s="2" t="s">
        <v>3</v>
      </c>
    </row>
    <row r="2" spans="2:10" ht="19.5" customHeight="1" x14ac:dyDescent="0.35">
      <c r="B2" s="1" t="s">
        <v>4</v>
      </c>
      <c r="C2" s="3"/>
      <c r="D2" s="3"/>
      <c r="E2" s="3"/>
      <c r="F2" s="3"/>
      <c r="G2" s="3"/>
      <c r="H2" s="3"/>
      <c r="I2" s="3"/>
      <c r="J2" s="3"/>
    </row>
    <row r="5" spans="2:10" ht="13.15" x14ac:dyDescent="0.4">
      <c r="B5" s="2" t="s">
        <v>5</v>
      </c>
    </row>
    <row r="6" spans="2:10" x14ac:dyDescent="0.35">
      <c r="B6" s="1" t="s">
        <v>6</v>
      </c>
    </row>
    <row r="7" spans="2:10" ht="29.1" customHeight="1" x14ac:dyDescent="0.35">
      <c r="B7" s="136"/>
      <c r="C7" s="136"/>
      <c r="D7" s="136"/>
      <c r="E7" s="136"/>
      <c r="F7" s="136"/>
      <c r="G7" s="136"/>
      <c r="H7" s="136"/>
      <c r="I7" s="136"/>
      <c r="J7" s="136"/>
    </row>
    <row r="8" spans="2:10" ht="33.75" customHeight="1" x14ac:dyDescent="0.35">
      <c r="B8" s="136"/>
      <c r="C8" s="136"/>
      <c r="D8" s="136"/>
      <c r="E8" s="136"/>
      <c r="F8" s="136"/>
      <c r="G8" s="136"/>
      <c r="H8" s="136"/>
      <c r="I8" s="136"/>
      <c r="J8" s="136"/>
    </row>
    <row r="9" spans="2:10" ht="31.5" customHeight="1" x14ac:dyDescent="0.35">
      <c r="B9" s="136"/>
      <c r="C9" s="136"/>
      <c r="D9" s="136"/>
      <c r="E9" s="136"/>
      <c r="F9" s="136"/>
      <c r="G9" s="136"/>
      <c r="H9" s="136"/>
      <c r="I9" s="136"/>
      <c r="J9" s="136"/>
    </row>
    <row r="10" spans="2:10" ht="30" customHeight="1" x14ac:dyDescent="0.35">
      <c r="B10" s="136"/>
      <c r="C10" s="136"/>
      <c r="D10" s="136"/>
      <c r="E10" s="136"/>
      <c r="F10" s="136"/>
      <c r="G10" s="136"/>
      <c r="H10" s="136"/>
      <c r="I10" s="136"/>
      <c r="J10" s="136"/>
    </row>
    <row r="11" spans="2:10" ht="29.1" customHeight="1" x14ac:dyDescent="0.35">
      <c r="B11" s="136"/>
      <c r="C11" s="136"/>
      <c r="D11" s="136"/>
      <c r="E11" s="136"/>
      <c r="F11" s="136"/>
      <c r="G11" s="136"/>
      <c r="H11" s="136"/>
      <c r="I11" s="136"/>
      <c r="J11" s="136"/>
    </row>
    <row r="12" spans="2:10" ht="29.1" customHeight="1" x14ac:dyDescent="0.35">
      <c r="B12" s="136"/>
      <c r="C12" s="136"/>
      <c r="D12" s="136"/>
      <c r="E12" s="136"/>
      <c r="F12" s="136"/>
      <c r="G12" s="136"/>
      <c r="H12" s="136"/>
      <c r="I12" s="136"/>
      <c r="J12" s="136"/>
    </row>
    <row r="13" spans="2:10" ht="42.75" customHeight="1" x14ac:dyDescent="0.35">
      <c r="B13" s="136"/>
      <c r="C13" s="136"/>
      <c r="D13" s="136"/>
      <c r="E13" s="136"/>
      <c r="F13" s="136"/>
      <c r="G13" s="136"/>
      <c r="H13" s="136"/>
      <c r="I13" s="136"/>
      <c r="J13" s="136"/>
    </row>
    <row r="14" spans="2:10" ht="27.75" customHeight="1" x14ac:dyDescent="0.35">
      <c r="B14" s="137"/>
      <c r="C14" s="137"/>
      <c r="D14" s="137"/>
      <c r="E14" s="137"/>
      <c r="F14" s="137"/>
      <c r="G14" s="137"/>
      <c r="H14" s="137"/>
      <c r="I14" s="137"/>
      <c r="J14" s="137"/>
    </row>
    <row r="15" spans="2:10" ht="17.100000000000001" customHeight="1" x14ac:dyDescent="0.35">
      <c r="B15" s="137"/>
      <c r="C15" s="137"/>
      <c r="D15" s="137"/>
      <c r="E15" s="137"/>
      <c r="F15" s="137"/>
      <c r="G15" s="137"/>
      <c r="H15" s="137"/>
      <c r="I15" s="137"/>
      <c r="J15" s="137"/>
    </row>
    <row r="16" spans="2:10" ht="18" customHeight="1" x14ac:dyDescent="0.4">
      <c r="B16" s="4"/>
      <c r="C16" s="5"/>
      <c r="D16" s="5"/>
      <c r="E16" s="5"/>
    </row>
    <row r="17" spans="2:14" x14ac:dyDescent="0.35">
      <c r="B17" s="4"/>
      <c r="C17" s="6"/>
      <c r="D17" s="6"/>
      <c r="E17" s="6"/>
    </row>
    <row r="19" spans="2:14" x14ac:dyDescent="0.35">
      <c r="N19" s="7"/>
    </row>
    <row r="20" spans="2:14" x14ac:dyDescent="0.35">
      <c r="N20" s="8"/>
    </row>
    <row r="23" spans="2:14" ht="13.15" x14ac:dyDescent="0.4">
      <c r="B23" s="2"/>
    </row>
    <row r="43" spans="2:4" ht="13.15" x14ac:dyDescent="0.4">
      <c r="B43" s="2"/>
      <c r="C43" s="2"/>
      <c r="D43" s="2"/>
    </row>
    <row r="44" spans="2:4" x14ac:dyDescent="0.35">
      <c r="C44" s="9"/>
      <c r="D44" s="9"/>
    </row>
    <row r="45" spans="2:4" x14ac:dyDescent="0.35">
      <c r="C45" s="9"/>
      <c r="D45" s="9"/>
    </row>
    <row r="46" spans="2:4" x14ac:dyDescent="0.35">
      <c r="C46" s="9"/>
      <c r="D46" s="9"/>
    </row>
  </sheetData>
  <mergeCells count="9">
    <mergeCell ref="B13:J13"/>
    <mergeCell ref="B14:J14"/>
    <mergeCell ref="B15:J15"/>
    <mergeCell ref="B7:J7"/>
    <mergeCell ref="B8:J8"/>
    <mergeCell ref="B9:J9"/>
    <mergeCell ref="B10:J10"/>
    <mergeCell ref="B11:J11"/>
    <mergeCell ref="B12:J12"/>
  </mergeCells>
  <pageMargins left="0.75" right="0.75" top="1" bottom="1" header="0.5" footer="0.5"/>
  <pageSetup orientation="landscape" cellComments="asDisplayed" horizontalDpi="4294967292" verticalDpi="429496729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CD170-47B6-4266-B5DD-C08E35C263EA}">
  <dimension ref="A1:J28"/>
  <sheetViews>
    <sheetView zoomScale="150" zoomScaleNormal="100" workbookViewId="0">
      <selection activeCell="A14" sqref="A14:I14"/>
    </sheetView>
  </sheetViews>
  <sheetFormatPr defaultColWidth="10.76171875" defaultRowHeight="15" x14ac:dyDescent="0.4"/>
  <cols>
    <col min="1" max="1" width="27.234375" style="116" customWidth="1"/>
    <col min="2" max="2" width="10.76171875" style="116" customWidth="1"/>
    <col min="3" max="3" width="9" style="116" customWidth="1"/>
    <col min="4" max="4" width="10.234375" style="116" customWidth="1"/>
    <col min="5" max="10" width="7.64453125" style="116" customWidth="1"/>
    <col min="11" max="255" width="10.76171875" style="116"/>
    <col min="256" max="256" width="4.87890625" style="116" customWidth="1"/>
    <col min="257" max="257" width="27.234375" style="116" customWidth="1"/>
    <col min="258" max="258" width="9.76171875" style="116" customWidth="1"/>
    <col min="259" max="259" width="7.64453125" style="116" customWidth="1"/>
    <col min="260" max="260" width="9.234375" style="116" customWidth="1"/>
    <col min="261" max="266" width="7.64453125" style="116" customWidth="1"/>
    <col min="267" max="511" width="10.76171875" style="116"/>
    <col min="512" max="512" width="4.87890625" style="116" customWidth="1"/>
    <col min="513" max="513" width="27.234375" style="116" customWidth="1"/>
    <col min="514" max="514" width="9.76171875" style="116" customWidth="1"/>
    <col min="515" max="515" width="7.64453125" style="116" customWidth="1"/>
    <col min="516" max="516" width="9.234375" style="116" customWidth="1"/>
    <col min="517" max="522" width="7.64453125" style="116" customWidth="1"/>
    <col min="523" max="767" width="10.76171875" style="116"/>
    <col min="768" max="768" width="4.87890625" style="116" customWidth="1"/>
    <col min="769" max="769" width="27.234375" style="116" customWidth="1"/>
    <col min="770" max="770" width="9.76171875" style="116" customWidth="1"/>
    <col min="771" max="771" width="7.64453125" style="116" customWidth="1"/>
    <col min="772" max="772" width="9.234375" style="116" customWidth="1"/>
    <col min="773" max="778" width="7.64453125" style="116" customWidth="1"/>
    <col min="779" max="1023" width="10.76171875" style="116"/>
    <col min="1024" max="1024" width="4.87890625" style="116" customWidth="1"/>
    <col min="1025" max="1025" width="27.234375" style="116" customWidth="1"/>
    <col min="1026" max="1026" width="9.76171875" style="116" customWidth="1"/>
    <col min="1027" max="1027" width="7.64453125" style="116" customWidth="1"/>
    <col min="1028" max="1028" width="9.234375" style="116" customWidth="1"/>
    <col min="1029" max="1034" width="7.64453125" style="116" customWidth="1"/>
    <col min="1035" max="1279" width="10.76171875" style="116"/>
    <col min="1280" max="1280" width="4.87890625" style="116" customWidth="1"/>
    <col min="1281" max="1281" width="27.234375" style="116" customWidth="1"/>
    <col min="1282" max="1282" width="9.76171875" style="116" customWidth="1"/>
    <col min="1283" max="1283" width="7.64453125" style="116" customWidth="1"/>
    <col min="1284" max="1284" width="9.234375" style="116" customWidth="1"/>
    <col min="1285" max="1290" width="7.64453125" style="116" customWidth="1"/>
    <col min="1291" max="1535" width="10.76171875" style="116"/>
    <col min="1536" max="1536" width="4.87890625" style="116" customWidth="1"/>
    <col min="1537" max="1537" width="27.234375" style="116" customWidth="1"/>
    <col min="1538" max="1538" width="9.76171875" style="116" customWidth="1"/>
    <col min="1539" max="1539" width="7.64453125" style="116" customWidth="1"/>
    <col min="1540" max="1540" width="9.234375" style="116" customWidth="1"/>
    <col min="1541" max="1546" width="7.64453125" style="116" customWidth="1"/>
    <col min="1547" max="1791" width="10.76171875" style="116"/>
    <col min="1792" max="1792" width="4.87890625" style="116" customWidth="1"/>
    <col min="1793" max="1793" width="27.234375" style="116" customWidth="1"/>
    <col min="1794" max="1794" width="9.76171875" style="116" customWidth="1"/>
    <col min="1795" max="1795" width="7.64453125" style="116" customWidth="1"/>
    <col min="1796" max="1796" width="9.234375" style="116" customWidth="1"/>
    <col min="1797" max="1802" width="7.64453125" style="116" customWidth="1"/>
    <col min="1803" max="2047" width="10.76171875" style="116"/>
    <col min="2048" max="2048" width="4.87890625" style="116" customWidth="1"/>
    <col min="2049" max="2049" width="27.234375" style="116" customWidth="1"/>
    <col min="2050" max="2050" width="9.76171875" style="116" customWidth="1"/>
    <col min="2051" max="2051" width="7.64453125" style="116" customWidth="1"/>
    <col min="2052" max="2052" width="9.234375" style="116" customWidth="1"/>
    <col min="2053" max="2058" width="7.64453125" style="116" customWidth="1"/>
    <col min="2059" max="2303" width="10.76171875" style="116"/>
    <col min="2304" max="2304" width="4.87890625" style="116" customWidth="1"/>
    <col min="2305" max="2305" width="27.234375" style="116" customWidth="1"/>
    <col min="2306" max="2306" width="9.76171875" style="116" customWidth="1"/>
    <col min="2307" max="2307" width="7.64453125" style="116" customWidth="1"/>
    <col min="2308" max="2308" width="9.234375" style="116" customWidth="1"/>
    <col min="2309" max="2314" width="7.64453125" style="116" customWidth="1"/>
    <col min="2315" max="2559" width="10.76171875" style="116"/>
    <col min="2560" max="2560" width="4.87890625" style="116" customWidth="1"/>
    <col min="2561" max="2561" width="27.234375" style="116" customWidth="1"/>
    <col min="2562" max="2562" width="9.76171875" style="116" customWidth="1"/>
    <col min="2563" max="2563" width="7.64453125" style="116" customWidth="1"/>
    <col min="2564" max="2564" width="9.234375" style="116" customWidth="1"/>
    <col min="2565" max="2570" width="7.64453125" style="116" customWidth="1"/>
    <col min="2571" max="2815" width="10.76171875" style="116"/>
    <col min="2816" max="2816" width="4.87890625" style="116" customWidth="1"/>
    <col min="2817" max="2817" width="27.234375" style="116" customWidth="1"/>
    <col min="2818" max="2818" width="9.76171875" style="116" customWidth="1"/>
    <col min="2819" max="2819" width="7.64453125" style="116" customWidth="1"/>
    <col min="2820" max="2820" width="9.234375" style="116" customWidth="1"/>
    <col min="2821" max="2826" width="7.64453125" style="116" customWidth="1"/>
    <col min="2827" max="3071" width="10.76171875" style="116"/>
    <col min="3072" max="3072" width="4.87890625" style="116" customWidth="1"/>
    <col min="3073" max="3073" width="27.234375" style="116" customWidth="1"/>
    <col min="3074" max="3074" width="9.76171875" style="116" customWidth="1"/>
    <col min="3075" max="3075" width="7.64453125" style="116" customWidth="1"/>
    <col min="3076" max="3076" width="9.234375" style="116" customWidth="1"/>
    <col min="3077" max="3082" width="7.64453125" style="116" customWidth="1"/>
    <col min="3083" max="3327" width="10.76171875" style="116"/>
    <col min="3328" max="3328" width="4.87890625" style="116" customWidth="1"/>
    <col min="3329" max="3329" width="27.234375" style="116" customWidth="1"/>
    <col min="3330" max="3330" width="9.76171875" style="116" customWidth="1"/>
    <col min="3331" max="3331" width="7.64453125" style="116" customWidth="1"/>
    <col min="3332" max="3332" width="9.234375" style="116" customWidth="1"/>
    <col min="3333" max="3338" width="7.64453125" style="116" customWidth="1"/>
    <col min="3339" max="3583" width="10.76171875" style="116"/>
    <col min="3584" max="3584" width="4.87890625" style="116" customWidth="1"/>
    <col min="3585" max="3585" width="27.234375" style="116" customWidth="1"/>
    <col min="3586" max="3586" width="9.76171875" style="116" customWidth="1"/>
    <col min="3587" max="3587" width="7.64453125" style="116" customWidth="1"/>
    <col min="3588" max="3588" width="9.234375" style="116" customWidth="1"/>
    <col min="3589" max="3594" width="7.64453125" style="116" customWidth="1"/>
    <col min="3595" max="3839" width="10.76171875" style="116"/>
    <col min="3840" max="3840" width="4.87890625" style="116" customWidth="1"/>
    <col min="3841" max="3841" width="27.234375" style="116" customWidth="1"/>
    <col min="3842" max="3842" width="9.76171875" style="116" customWidth="1"/>
    <col min="3843" max="3843" width="7.64453125" style="116" customWidth="1"/>
    <col min="3844" max="3844" width="9.234375" style="116" customWidth="1"/>
    <col min="3845" max="3850" width="7.64453125" style="116" customWidth="1"/>
    <col min="3851" max="4095" width="10.76171875" style="116"/>
    <col min="4096" max="4096" width="4.87890625" style="116" customWidth="1"/>
    <col min="4097" max="4097" width="27.234375" style="116" customWidth="1"/>
    <col min="4098" max="4098" width="9.76171875" style="116" customWidth="1"/>
    <col min="4099" max="4099" width="7.64453125" style="116" customWidth="1"/>
    <col min="4100" max="4100" width="9.234375" style="116" customWidth="1"/>
    <col min="4101" max="4106" width="7.64453125" style="116" customWidth="1"/>
    <col min="4107" max="4351" width="10.76171875" style="116"/>
    <col min="4352" max="4352" width="4.87890625" style="116" customWidth="1"/>
    <col min="4353" max="4353" width="27.234375" style="116" customWidth="1"/>
    <col min="4354" max="4354" width="9.76171875" style="116" customWidth="1"/>
    <col min="4355" max="4355" width="7.64453125" style="116" customWidth="1"/>
    <col min="4356" max="4356" width="9.234375" style="116" customWidth="1"/>
    <col min="4357" max="4362" width="7.64453125" style="116" customWidth="1"/>
    <col min="4363" max="4607" width="10.76171875" style="116"/>
    <col min="4608" max="4608" width="4.87890625" style="116" customWidth="1"/>
    <col min="4609" max="4609" width="27.234375" style="116" customWidth="1"/>
    <col min="4610" max="4610" width="9.76171875" style="116" customWidth="1"/>
    <col min="4611" max="4611" width="7.64453125" style="116" customWidth="1"/>
    <col min="4612" max="4612" width="9.234375" style="116" customWidth="1"/>
    <col min="4613" max="4618" width="7.64453125" style="116" customWidth="1"/>
    <col min="4619" max="4863" width="10.76171875" style="116"/>
    <col min="4864" max="4864" width="4.87890625" style="116" customWidth="1"/>
    <col min="4865" max="4865" width="27.234375" style="116" customWidth="1"/>
    <col min="4866" max="4866" width="9.76171875" style="116" customWidth="1"/>
    <col min="4867" max="4867" width="7.64453125" style="116" customWidth="1"/>
    <col min="4868" max="4868" width="9.234375" style="116" customWidth="1"/>
    <col min="4869" max="4874" width="7.64453125" style="116" customWidth="1"/>
    <col min="4875" max="5119" width="10.76171875" style="116"/>
    <col min="5120" max="5120" width="4.87890625" style="116" customWidth="1"/>
    <col min="5121" max="5121" width="27.234375" style="116" customWidth="1"/>
    <col min="5122" max="5122" width="9.76171875" style="116" customWidth="1"/>
    <col min="5123" max="5123" width="7.64453125" style="116" customWidth="1"/>
    <col min="5124" max="5124" width="9.234375" style="116" customWidth="1"/>
    <col min="5125" max="5130" width="7.64453125" style="116" customWidth="1"/>
    <col min="5131" max="5375" width="10.76171875" style="116"/>
    <col min="5376" max="5376" width="4.87890625" style="116" customWidth="1"/>
    <col min="5377" max="5377" width="27.234375" style="116" customWidth="1"/>
    <col min="5378" max="5378" width="9.76171875" style="116" customWidth="1"/>
    <col min="5379" max="5379" width="7.64453125" style="116" customWidth="1"/>
    <col min="5380" max="5380" width="9.234375" style="116" customWidth="1"/>
    <col min="5381" max="5386" width="7.64453125" style="116" customWidth="1"/>
    <col min="5387" max="5631" width="10.76171875" style="116"/>
    <col min="5632" max="5632" width="4.87890625" style="116" customWidth="1"/>
    <col min="5633" max="5633" width="27.234375" style="116" customWidth="1"/>
    <col min="5634" max="5634" width="9.76171875" style="116" customWidth="1"/>
    <col min="5635" max="5635" width="7.64453125" style="116" customWidth="1"/>
    <col min="5636" max="5636" width="9.234375" style="116" customWidth="1"/>
    <col min="5637" max="5642" width="7.64453125" style="116" customWidth="1"/>
    <col min="5643" max="5887" width="10.76171875" style="116"/>
    <col min="5888" max="5888" width="4.87890625" style="116" customWidth="1"/>
    <col min="5889" max="5889" width="27.234375" style="116" customWidth="1"/>
    <col min="5890" max="5890" width="9.76171875" style="116" customWidth="1"/>
    <col min="5891" max="5891" width="7.64453125" style="116" customWidth="1"/>
    <col min="5892" max="5892" width="9.234375" style="116" customWidth="1"/>
    <col min="5893" max="5898" width="7.64453125" style="116" customWidth="1"/>
    <col min="5899" max="6143" width="10.76171875" style="116"/>
    <col min="6144" max="6144" width="4.87890625" style="116" customWidth="1"/>
    <col min="6145" max="6145" width="27.234375" style="116" customWidth="1"/>
    <col min="6146" max="6146" width="9.76171875" style="116" customWidth="1"/>
    <col min="6147" max="6147" width="7.64453125" style="116" customWidth="1"/>
    <col min="6148" max="6148" width="9.234375" style="116" customWidth="1"/>
    <col min="6149" max="6154" width="7.64453125" style="116" customWidth="1"/>
    <col min="6155" max="6399" width="10.76171875" style="116"/>
    <col min="6400" max="6400" width="4.87890625" style="116" customWidth="1"/>
    <col min="6401" max="6401" width="27.234375" style="116" customWidth="1"/>
    <col min="6402" max="6402" width="9.76171875" style="116" customWidth="1"/>
    <col min="6403" max="6403" width="7.64453125" style="116" customWidth="1"/>
    <col min="6404" max="6404" width="9.234375" style="116" customWidth="1"/>
    <col min="6405" max="6410" width="7.64453125" style="116" customWidth="1"/>
    <col min="6411" max="6655" width="10.76171875" style="116"/>
    <col min="6656" max="6656" width="4.87890625" style="116" customWidth="1"/>
    <col min="6657" max="6657" width="27.234375" style="116" customWidth="1"/>
    <col min="6658" max="6658" width="9.76171875" style="116" customWidth="1"/>
    <col min="6659" max="6659" width="7.64453125" style="116" customWidth="1"/>
    <col min="6660" max="6660" width="9.234375" style="116" customWidth="1"/>
    <col min="6661" max="6666" width="7.64453125" style="116" customWidth="1"/>
    <col min="6667" max="6911" width="10.76171875" style="116"/>
    <col min="6912" max="6912" width="4.87890625" style="116" customWidth="1"/>
    <col min="6913" max="6913" width="27.234375" style="116" customWidth="1"/>
    <col min="6914" max="6914" width="9.76171875" style="116" customWidth="1"/>
    <col min="6915" max="6915" width="7.64453125" style="116" customWidth="1"/>
    <col min="6916" max="6916" width="9.234375" style="116" customWidth="1"/>
    <col min="6917" max="6922" width="7.64453125" style="116" customWidth="1"/>
    <col min="6923" max="7167" width="10.76171875" style="116"/>
    <col min="7168" max="7168" width="4.87890625" style="116" customWidth="1"/>
    <col min="7169" max="7169" width="27.234375" style="116" customWidth="1"/>
    <col min="7170" max="7170" width="9.76171875" style="116" customWidth="1"/>
    <col min="7171" max="7171" width="7.64453125" style="116" customWidth="1"/>
    <col min="7172" max="7172" width="9.234375" style="116" customWidth="1"/>
    <col min="7173" max="7178" width="7.64453125" style="116" customWidth="1"/>
    <col min="7179" max="7423" width="10.76171875" style="116"/>
    <col min="7424" max="7424" width="4.87890625" style="116" customWidth="1"/>
    <col min="7425" max="7425" width="27.234375" style="116" customWidth="1"/>
    <col min="7426" max="7426" width="9.76171875" style="116" customWidth="1"/>
    <col min="7427" max="7427" width="7.64453125" style="116" customWidth="1"/>
    <col min="7428" max="7428" width="9.234375" style="116" customWidth="1"/>
    <col min="7429" max="7434" width="7.64453125" style="116" customWidth="1"/>
    <col min="7435" max="7679" width="10.76171875" style="116"/>
    <col min="7680" max="7680" width="4.87890625" style="116" customWidth="1"/>
    <col min="7681" max="7681" width="27.234375" style="116" customWidth="1"/>
    <col min="7682" max="7682" width="9.76171875" style="116" customWidth="1"/>
    <col min="7683" max="7683" width="7.64453125" style="116" customWidth="1"/>
    <col min="7684" max="7684" width="9.234375" style="116" customWidth="1"/>
    <col min="7685" max="7690" width="7.64453125" style="116" customWidth="1"/>
    <col min="7691" max="7935" width="10.76171875" style="116"/>
    <col min="7936" max="7936" width="4.87890625" style="116" customWidth="1"/>
    <col min="7937" max="7937" width="27.234375" style="116" customWidth="1"/>
    <col min="7938" max="7938" width="9.76171875" style="116" customWidth="1"/>
    <col min="7939" max="7939" width="7.64453125" style="116" customWidth="1"/>
    <col min="7940" max="7940" width="9.234375" style="116" customWidth="1"/>
    <col min="7941" max="7946" width="7.64453125" style="116" customWidth="1"/>
    <col min="7947" max="8191" width="10.76171875" style="116"/>
    <col min="8192" max="8192" width="4.87890625" style="116" customWidth="1"/>
    <col min="8193" max="8193" width="27.234375" style="116" customWidth="1"/>
    <col min="8194" max="8194" width="9.76171875" style="116" customWidth="1"/>
    <col min="8195" max="8195" width="7.64453125" style="116" customWidth="1"/>
    <col min="8196" max="8196" width="9.234375" style="116" customWidth="1"/>
    <col min="8197" max="8202" width="7.64453125" style="116" customWidth="1"/>
    <col min="8203" max="8447" width="10.76171875" style="116"/>
    <col min="8448" max="8448" width="4.87890625" style="116" customWidth="1"/>
    <col min="8449" max="8449" width="27.234375" style="116" customWidth="1"/>
    <col min="8450" max="8450" width="9.76171875" style="116" customWidth="1"/>
    <col min="8451" max="8451" width="7.64453125" style="116" customWidth="1"/>
    <col min="8452" max="8452" width="9.234375" style="116" customWidth="1"/>
    <col min="8453" max="8458" width="7.64453125" style="116" customWidth="1"/>
    <col min="8459" max="8703" width="10.76171875" style="116"/>
    <col min="8704" max="8704" width="4.87890625" style="116" customWidth="1"/>
    <col min="8705" max="8705" width="27.234375" style="116" customWidth="1"/>
    <col min="8706" max="8706" width="9.76171875" style="116" customWidth="1"/>
    <col min="8707" max="8707" width="7.64453125" style="116" customWidth="1"/>
    <col min="8708" max="8708" width="9.234375" style="116" customWidth="1"/>
    <col min="8709" max="8714" width="7.64453125" style="116" customWidth="1"/>
    <col min="8715" max="8959" width="10.76171875" style="116"/>
    <col min="8960" max="8960" width="4.87890625" style="116" customWidth="1"/>
    <col min="8961" max="8961" width="27.234375" style="116" customWidth="1"/>
    <col min="8962" max="8962" width="9.76171875" style="116" customWidth="1"/>
    <col min="8963" max="8963" width="7.64453125" style="116" customWidth="1"/>
    <col min="8964" max="8964" width="9.234375" style="116" customWidth="1"/>
    <col min="8965" max="8970" width="7.64453125" style="116" customWidth="1"/>
    <col min="8971" max="9215" width="10.76171875" style="116"/>
    <col min="9216" max="9216" width="4.87890625" style="116" customWidth="1"/>
    <col min="9217" max="9217" width="27.234375" style="116" customWidth="1"/>
    <col min="9218" max="9218" width="9.76171875" style="116" customWidth="1"/>
    <col min="9219" max="9219" width="7.64453125" style="116" customWidth="1"/>
    <col min="9220" max="9220" width="9.234375" style="116" customWidth="1"/>
    <col min="9221" max="9226" width="7.64453125" style="116" customWidth="1"/>
    <col min="9227" max="9471" width="10.76171875" style="116"/>
    <col min="9472" max="9472" width="4.87890625" style="116" customWidth="1"/>
    <col min="9473" max="9473" width="27.234375" style="116" customWidth="1"/>
    <col min="9474" max="9474" width="9.76171875" style="116" customWidth="1"/>
    <col min="9475" max="9475" width="7.64453125" style="116" customWidth="1"/>
    <col min="9476" max="9476" width="9.234375" style="116" customWidth="1"/>
    <col min="9477" max="9482" width="7.64453125" style="116" customWidth="1"/>
    <col min="9483" max="9727" width="10.76171875" style="116"/>
    <col min="9728" max="9728" width="4.87890625" style="116" customWidth="1"/>
    <col min="9729" max="9729" width="27.234375" style="116" customWidth="1"/>
    <col min="9730" max="9730" width="9.76171875" style="116" customWidth="1"/>
    <col min="9731" max="9731" width="7.64453125" style="116" customWidth="1"/>
    <col min="9732" max="9732" width="9.234375" style="116" customWidth="1"/>
    <col min="9733" max="9738" width="7.64453125" style="116" customWidth="1"/>
    <col min="9739" max="9983" width="10.76171875" style="116"/>
    <col min="9984" max="9984" width="4.87890625" style="116" customWidth="1"/>
    <col min="9985" max="9985" width="27.234375" style="116" customWidth="1"/>
    <col min="9986" max="9986" width="9.76171875" style="116" customWidth="1"/>
    <col min="9987" max="9987" width="7.64453125" style="116" customWidth="1"/>
    <col min="9988" max="9988" width="9.234375" style="116" customWidth="1"/>
    <col min="9989" max="9994" width="7.64453125" style="116" customWidth="1"/>
    <col min="9995" max="10239" width="10.76171875" style="116"/>
    <col min="10240" max="10240" width="4.87890625" style="116" customWidth="1"/>
    <col min="10241" max="10241" width="27.234375" style="116" customWidth="1"/>
    <col min="10242" max="10242" width="9.76171875" style="116" customWidth="1"/>
    <col min="10243" max="10243" width="7.64453125" style="116" customWidth="1"/>
    <col min="10244" max="10244" width="9.234375" style="116" customWidth="1"/>
    <col min="10245" max="10250" width="7.64453125" style="116" customWidth="1"/>
    <col min="10251" max="10495" width="10.76171875" style="116"/>
    <col min="10496" max="10496" width="4.87890625" style="116" customWidth="1"/>
    <col min="10497" max="10497" width="27.234375" style="116" customWidth="1"/>
    <col min="10498" max="10498" width="9.76171875" style="116" customWidth="1"/>
    <col min="10499" max="10499" width="7.64453125" style="116" customWidth="1"/>
    <col min="10500" max="10500" width="9.234375" style="116" customWidth="1"/>
    <col min="10501" max="10506" width="7.64453125" style="116" customWidth="1"/>
    <col min="10507" max="10751" width="10.76171875" style="116"/>
    <col min="10752" max="10752" width="4.87890625" style="116" customWidth="1"/>
    <col min="10753" max="10753" width="27.234375" style="116" customWidth="1"/>
    <col min="10754" max="10754" width="9.76171875" style="116" customWidth="1"/>
    <col min="10755" max="10755" width="7.64453125" style="116" customWidth="1"/>
    <col min="10756" max="10756" width="9.234375" style="116" customWidth="1"/>
    <col min="10757" max="10762" width="7.64453125" style="116" customWidth="1"/>
    <col min="10763" max="11007" width="10.76171875" style="116"/>
    <col min="11008" max="11008" width="4.87890625" style="116" customWidth="1"/>
    <col min="11009" max="11009" width="27.234375" style="116" customWidth="1"/>
    <col min="11010" max="11010" width="9.76171875" style="116" customWidth="1"/>
    <col min="11011" max="11011" width="7.64453125" style="116" customWidth="1"/>
    <col min="11012" max="11012" width="9.234375" style="116" customWidth="1"/>
    <col min="11013" max="11018" width="7.64453125" style="116" customWidth="1"/>
    <col min="11019" max="11263" width="10.76171875" style="116"/>
    <col min="11264" max="11264" width="4.87890625" style="116" customWidth="1"/>
    <col min="11265" max="11265" width="27.234375" style="116" customWidth="1"/>
    <col min="11266" max="11266" width="9.76171875" style="116" customWidth="1"/>
    <col min="11267" max="11267" width="7.64453125" style="116" customWidth="1"/>
    <col min="11268" max="11268" width="9.234375" style="116" customWidth="1"/>
    <col min="11269" max="11274" width="7.64453125" style="116" customWidth="1"/>
    <col min="11275" max="11519" width="10.76171875" style="116"/>
    <col min="11520" max="11520" width="4.87890625" style="116" customWidth="1"/>
    <col min="11521" max="11521" width="27.234375" style="116" customWidth="1"/>
    <col min="11522" max="11522" width="9.76171875" style="116" customWidth="1"/>
    <col min="11523" max="11523" width="7.64453125" style="116" customWidth="1"/>
    <col min="11524" max="11524" width="9.234375" style="116" customWidth="1"/>
    <col min="11525" max="11530" width="7.64453125" style="116" customWidth="1"/>
    <col min="11531" max="11775" width="10.76171875" style="116"/>
    <col min="11776" max="11776" width="4.87890625" style="116" customWidth="1"/>
    <col min="11777" max="11777" width="27.234375" style="116" customWidth="1"/>
    <col min="11778" max="11778" width="9.76171875" style="116" customWidth="1"/>
    <col min="11779" max="11779" width="7.64453125" style="116" customWidth="1"/>
    <col min="11780" max="11780" width="9.234375" style="116" customWidth="1"/>
    <col min="11781" max="11786" width="7.64453125" style="116" customWidth="1"/>
    <col min="11787" max="12031" width="10.76171875" style="116"/>
    <col min="12032" max="12032" width="4.87890625" style="116" customWidth="1"/>
    <col min="12033" max="12033" width="27.234375" style="116" customWidth="1"/>
    <col min="12034" max="12034" width="9.76171875" style="116" customWidth="1"/>
    <col min="12035" max="12035" width="7.64453125" style="116" customWidth="1"/>
    <col min="12036" max="12036" width="9.234375" style="116" customWidth="1"/>
    <col min="12037" max="12042" width="7.64453125" style="116" customWidth="1"/>
    <col min="12043" max="12287" width="10.76171875" style="116"/>
    <col min="12288" max="12288" width="4.87890625" style="116" customWidth="1"/>
    <col min="12289" max="12289" width="27.234375" style="116" customWidth="1"/>
    <col min="12290" max="12290" width="9.76171875" style="116" customWidth="1"/>
    <col min="12291" max="12291" width="7.64453125" style="116" customWidth="1"/>
    <col min="12292" max="12292" width="9.234375" style="116" customWidth="1"/>
    <col min="12293" max="12298" width="7.64453125" style="116" customWidth="1"/>
    <col min="12299" max="12543" width="10.76171875" style="116"/>
    <col min="12544" max="12544" width="4.87890625" style="116" customWidth="1"/>
    <col min="12545" max="12545" width="27.234375" style="116" customWidth="1"/>
    <col min="12546" max="12546" width="9.76171875" style="116" customWidth="1"/>
    <col min="12547" max="12547" width="7.64453125" style="116" customWidth="1"/>
    <col min="12548" max="12548" width="9.234375" style="116" customWidth="1"/>
    <col min="12549" max="12554" width="7.64453125" style="116" customWidth="1"/>
    <col min="12555" max="12799" width="10.76171875" style="116"/>
    <col min="12800" max="12800" width="4.87890625" style="116" customWidth="1"/>
    <col min="12801" max="12801" width="27.234375" style="116" customWidth="1"/>
    <col min="12802" max="12802" width="9.76171875" style="116" customWidth="1"/>
    <col min="12803" max="12803" width="7.64453125" style="116" customWidth="1"/>
    <col min="12804" max="12804" width="9.234375" style="116" customWidth="1"/>
    <col min="12805" max="12810" width="7.64453125" style="116" customWidth="1"/>
    <col min="12811" max="13055" width="10.76171875" style="116"/>
    <col min="13056" max="13056" width="4.87890625" style="116" customWidth="1"/>
    <col min="13057" max="13057" width="27.234375" style="116" customWidth="1"/>
    <col min="13058" max="13058" width="9.76171875" style="116" customWidth="1"/>
    <col min="13059" max="13059" width="7.64453125" style="116" customWidth="1"/>
    <col min="13060" max="13060" width="9.234375" style="116" customWidth="1"/>
    <col min="13061" max="13066" width="7.64453125" style="116" customWidth="1"/>
    <col min="13067" max="13311" width="10.76171875" style="116"/>
    <col min="13312" max="13312" width="4.87890625" style="116" customWidth="1"/>
    <col min="13313" max="13313" width="27.234375" style="116" customWidth="1"/>
    <col min="13314" max="13314" width="9.76171875" style="116" customWidth="1"/>
    <col min="13315" max="13315" width="7.64453125" style="116" customWidth="1"/>
    <col min="13316" max="13316" width="9.234375" style="116" customWidth="1"/>
    <col min="13317" max="13322" width="7.64453125" style="116" customWidth="1"/>
    <col min="13323" max="13567" width="10.76171875" style="116"/>
    <col min="13568" max="13568" width="4.87890625" style="116" customWidth="1"/>
    <col min="13569" max="13569" width="27.234375" style="116" customWidth="1"/>
    <col min="13570" max="13570" width="9.76171875" style="116" customWidth="1"/>
    <col min="13571" max="13571" width="7.64453125" style="116" customWidth="1"/>
    <col min="13572" max="13572" width="9.234375" style="116" customWidth="1"/>
    <col min="13573" max="13578" width="7.64453125" style="116" customWidth="1"/>
    <col min="13579" max="13823" width="10.76171875" style="116"/>
    <col min="13824" max="13824" width="4.87890625" style="116" customWidth="1"/>
    <col min="13825" max="13825" width="27.234375" style="116" customWidth="1"/>
    <col min="13826" max="13826" width="9.76171875" style="116" customWidth="1"/>
    <col min="13827" max="13827" width="7.64453125" style="116" customWidth="1"/>
    <col min="13828" max="13828" width="9.234375" style="116" customWidth="1"/>
    <col min="13829" max="13834" width="7.64453125" style="116" customWidth="1"/>
    <col min="13835" max="14079" width="10.76171875" style="116"/>
    <col min="14080" max="14080" width="4.87890625" style="116" customWidth="1"/>
    <col min="14081" max="14081" width="27.234375" style="116" customWidth="1"/>
    <col min="14082" max="14082" width="9.76171875" style="116" customWidth="1"/>
    <col min="14083" max="14083" width="7.64453125" style="116" customWidth="1"/>
    <col min="14084" max="14084" width="9.234375" style="116" customWidth="1"/>
    <col min="14085" max="14090" width="7.64453125" style="116" customWidth="1"/>
    <col min="14091" max="14335" width="10.76171875" style="116"/>
    <col min="14336" max="14336" width="4.87890625" style="116" customWidth="1"/>
    <col min="14337" max="14337" width="27.234375" style="116" customWidth="1"/>
    <col min="14338" max="14338" width="9.76171875" style="116" customWidth="1"/>
    <col min="14339" max="14339" width="7.64453125" style="116" customWidth="1"/>
    <col min="14340" max="14340" width="9.234375" style="116" customWidth="1"/>
    <col min="14341" max="14346" width="7.64453125" style="116" customWidth="1"/>
    <col min="14347" max="14591" width="10.76171875" style="116"/>
    <col min="14592" max="14592" width="4.87890625" style="116" customWidth="1"/>
    <col min="14593" max="14593" width="27.234375" style="116" customWidth="1"/>
    <col min="14594" max="14594" width="9.76171875" style="116" customWidth="1"/>
    <col min="14595" max="14595" width="7.64453125" style="116" customWidth="1"/>
    <col min="14596" max="14596" width="9.234375" style="116" customWidth="1"/>
    <col min="14597" max="14602" width="7.64453125" style="116" customWidth="1"/>
    <col min="14603" max="14847" width="10.76171875" style="116"/>
    <col min="14848" max="14848" width="4.87890625" style="116" customWidth="1"/>
    <col min="14849" max="14849" width="27.234375" style="116" customWidth="1"/>
    <col min="14850" max="14850" width="9.76171875" style="116" customWidth="1"/>
    <col min="14851" max="14851" width="7.64453125" style="116" customWidth="1"/>
    <col min="14852" max="14852" width="9.234375" style="116" customWidth="1"/>
    <col min="14853" max="14858" width="7.64453125" style="116" customWidth="1"/>
    <col min="14859" max="15103" width="10.76171875" style="116"/>
    <col min="15104" max="15104" width="4.87890625" style="116" customWidth="1"/>
    <col min="15105" max="15105" width="27.234375" style="116" customWidth="1"/>
    <col min="15106" max="15106" width="9.76171875" style="116" customWidth="1"/>
    <col min="15107" max="15107" width="7.64453125" style="116" customWidth="1"/>
    <col min="15108" max="15108" width="9.234375" style="116" customWidth="1"/>
    <col min="15109" max="15114" width="7.64453125" style="116" customWidth="1"/>
    <col min="15115" max="15359" width="10.76171875" style="116"/>
    <col min="15360" max="15360" width="4.87890625" style="116" customWidth="1"/>
    <col min="15361" max="15361" width="27.234375" style="116" customWidth="1"/>
    <col min="15362" max="15362" width="9.76171875" style="116" customWidth="1"/>
    <col min="15363" max="15363" width="7.64453125" style="116" customWidth="1"/>
    <col min="15364" max="15364" width="9.234375" style="116" customWidth="1"/>
    <col min="15365" max="15370" width="7.64453125" style="116" customWidth="1"/>
    <col min="15371" max="15615" width="10.76171875" style="116"/>
    <col min="15616" max="15616" width="4.87890625" style="116" customWidth="1"/>
    <col min="15617" max="15617" width="27.234375" style="116" customWidth="1"/>
    <col min="15618" max="15618" width="9.76171875" style="116" customWidth="1"/>
    <col min="15619" max="15619" width="7.64453125" style="116" customWidth="1"/>
    <col min="15620" max="15620" width="9.234375" style="116" customWidth="1"/>
    <col min="15621" max="15626" width="7.64453125" style="116" customWidth="1"/>
    <col min="15627" max="15871" width="10.76171875" style="116"/>
    <col min="15872" max="15872" width="4.87890625" style="116" customWidth="1"/>
    <col min="15873" max="15873" width="27.234375" style="116" customWidth="1"/>
    <col min="15874" max="15874" width="9.76171875" style="116" customWidth="1"/>
    <col min="15875" max="15875" width="7.64453125" style="116" customWidth="1"/>
    <col min="15876" max="15876" width="9.234375" style="116" customWidth="1"/>
    <col min="15877" max="15882" width="7.64453125" style="116" customWidth="1"/>
    <col min="15883" max="16127" width="10.76171875" style="116"/>
    <col min="16128" max="16128" width="4.87890625" style="116" customWidth="1"/>
    <col min="16129" max="16129" width="27.234375" style="116" customWidth="1"/>
    <col min="16130" max="16130" width="9.76171875" style="116" customWidth="1"/>
    <col min="16131" max="16131" width="7.64453125" style="116" customWidth="1"/>
    <col min="16132" max="16132" width="9.234375" style="116" customWidth="1"/>
    <col min="16133" max="16138" width="7.64453125" style="116" customWidth="1"/>
    <col min="16139" max="16384" width="10.76171875" style="116"/>
  </cols>
  <sheetData>
    <row r="1" spans="1:10" x14ac:dyDescent="0.4">
      <c r="A1" s="115" t="s">
        <v>7</v>
      </c>
    </row>
    <row r="2" spans="1:10" ht="35.25" customHeight="1" x14ac:dyDescent="0.4">
      <c r="A2" s="140" t="s">
        <v>122</v>
      </c>
      <c r="B2" s="141"/>
      <c r="C2" s="141"/>
      <c r="D2" s="141"/>
      <c r="E2" s="141"/>
      <c r="F2" s="141"/>
    </row>
    <row r="3" spans="1:10" ht="15" customHeight="1" x14ac:dyDescent="0.4">
      <c r="A3" s="124"/>
      <c r="B3" s="125"/>
      <c r="C3" s="125"/>
      <c r="D3" s="125"/>
      <c r="E3" s="125"/>
      <c r="F3" s="125"/>
    </row>
    <row r="4" spans="1:10" ht="18" customHeight="1" x14ac:dyDescent="0.4">
      <c r="A4" s="123" t="s">
        <v>121</v>
      </c>
      <c r="B4" s="125"/>
      <c r="C4" s="125"/>
      <c r="D4" s="125"/>
      <c r="E4" s="125"/>
      <c r="F4" s="125"/>
    </row>
    <row r="5" spans="1:10" x14ac:dyDescent="0.4">
      <c r="A5" s="142" t="s">
        <v>123</v>
      </c>
      <c r="B5" s="143"/>
      <c r="C5" s="143"/>
      <c r="D5" s="143"/>
      <c r="E5" s="143"/>
      <c r="F5" s="143"/>
      <c r="G5" s="143"/>
      <c r="H5" s="143"/>
    </row>
    <row r="6" spans="1:10" ht="42.75" customHeight="1" x14ac:dyDescent="0.4">
      <c r="A6" s="138" t="s">
        <v>124</v>
      </c>
      <c r="B6" s="139"/>
      <c r="C6" s="139"/>
      <c r="D6" s="139"/>
      <c r="E6" s="139"/>
      <c r="F6" s="139"/>
      <c r="G6" s="117"/>
      <c r="H6" s="117"/>
    </row>
    <row r="7" spans="1:10" ht="45.75" customHeight="1" x14ac:dyDescent="0.4">
      <c r="A7" s="146" t="s">
        <v>125</v>
      </c>
      <c r="B7" s="147"/>
      <c r="C7" s="147"/>
      <c r="D7" s="147"/>
      <c r="E7" s="147"/>
      <c r="F7" s="147"/>
    </row>
    <row r="8" spans="1:10" ht="86.25" customHeight="1" x14ac:dyDescent="0.4">
      <c r="A8" s="146" t="s">
        <v>126</v>
      </c>
      <c r="B8" s="147"/>
      <c r="C8" s="147"/>
      <c r="D8" s="147"/>
      <c r="E8" s="147"/>
      <c r="F8" s="147"/>
    </row>
    <row r="9" spans="1:10" ht="33" customHeight="1" x14ac:dyDescent="0.45">
      <c r="A9" s="146" t="s">
        <v>128</v>
      </c>
      <c r="B9" s="147"/>
      <c r="C9" s="147"/>
      <c r="D9" s="147"/>
      <c r="E9" s="147"/>
      <c r="F9" s="147"/>
    </row>
    <row r="10" spans="1:10" ht="14.25" customHeight="1" x14ac:dyDescent="0.4">
      <c r="A10" s="127"/>
      <c r="B10" s="118"/>
      <c r="C10" s="118"/>
      <c r="D10" s="118"/>
      <c r="E10" s="118"/>
      <c r="F10" s="118"/>
    </row>
    <row r="11" spans="1:10" ht="128.25" customHeight="1" x14ac:dyDescent="0.4">
      <c r="A11" s="141" t="s">
        <v>127</v>
      </c>
      <c r="B11" s="141"/>
      <c r="C11" s="141"/>
      <c r="D11" s="141"/>
      <c r="E11" s="141"/>
      <c r="F11" s="141"/>
    </row>
    <row r="12" spans="1:10" x14ac:dyDescent="0.4">
      <c r="A12" s="121"/>
      <c r="B12" s="120"/>
      <c r="C12" s="120"/>
      <c r="D12" s="120"/>
      <c r="E12" s="118"/>
      <c r="F12" s="118"/>
      <c r="G12" s="118"/>
      <c r="H12" s="118"/>
      <c r="I12" s="118"/>
      <c r="J12" s="118"/>
    </row>
    <row r="13" spans="1:10" x14ac:dyDescent="0.4">
      <c r="A13" s="131" t="s">
        <v>133</v>
      </c>
      <c r="B13" s="120"/>
      <c r="C13" s="120"/>
      <c r="D13" s="120"/>
      <c r="E13" s="118"/>
      <c r="F13" s="118"/>
      <c r="G13" s="118"/>
      <c r="H13" s="118"/>
      <c r="I13" s="118"/>
      <c r="J13" s="118"/>
    </row>
    <row r="14" spans="1:10" ht="163.5" customHeight="1" x14ac:dyDescent="0.4">
      <c r="A14" s="144" t="s">
        <v>130</v>
      </c>
      <c r="B14" s="144"/>
      <c r="C14" s="144"/>
      <c r="D14" s="144"/>
      <c r="E14" s="144"/>
      <c r="F14" s="144"/>
      <c r="G14" s="144"/>
      <c r="H14" s="144"/>
      <c r="I14" s="144"/>
    </row>
    <row r="15" spans="1:10" ht="15.75" customHeight="1" x14ac:dyDescent="0.4">
      <c r="B15" s="119"/>
      <c r="C15" s="119"/>
      <c r="D15" s="119"/>
      <c r="E15" s="119"/>
      <c r="F15" s="119"/>
      <c r="G15" s="119"/>
      <c r="H15" s="119"/>
      <c r="I15" s="119"/>
    </row>
    <row r="16" spans="1:10" ht="25.5" customHeight="1" x14ac:dyDescent="0.4">
      <c r="A16" s="144" t="s">
        <v>131</v>
      </c>
      <c r="B16" s="144"/>
      <c r="C16" s="144"/>
      <c r="D16" s="144"/>
      <c r="E16" s="144"/>
      <c r="F16" s="144"/>
      <c r="G16" s="144"/>
      <c r="H16" s="144"/>
      <c r="I16" s="144"/>
    </row>
    <row r="17" spans="1:10" x14ac:dyDescent="0.4">
      <c r="A17" s="128" t="s">
        <v>8</v>
      </c>
    </row>
    <row r="18" spans="1:10" x14ac:dyDescent="0.4">
      <c r="A18" s="126"/>
    </row>
    <row r="19" spans="1:10" x14ac:dyDescent="0.4">
      <c r="A19" s="115" t="s">
        <v>9</v>
      </c>
    </row>
    <row r="20" spans="1:10" ht="77.25" customHeight="1" x14ac:dyDescent="0.4">
      <c r="A20" s="145" t="s">
        <v>129</v>
      </c>
      <c r="B20" s="144"/>
      <c r="C20" s="144"/>
      <c r="D20" s="144"/>
      <c r="E20" s="144"/>
      <c r="F20" s="144"/>
      <c r="G20" s="144"/>
      <c r="H20" s="144"/>
      <c r="I20" s="144"/>
      <c r="J20" s="118"/>
    </row>
    <row r="21" spans="1:10" x14ac:dyDescent="0.4">
      <c r="A21" s="129" t="s">
        <v>8</v>
      </c>
    </row>
    <row r="26" spans="1:10" ht="15.4" x14ac:dyDescent="0.45">
      <c r="A26" s="119"/>
      <c r="B26" s="122"/>
      <c r="C26" s="122"/>
      <c r="D26" s="120"/>
      <c r="E26" s="120"/>
    </row>
    <row r="27" spans="1:10" x14ac:dyDescent="0.4">
      <c r="A27" s="121"/>
      <c r="B27" s="120"/>
      <c r="C27" s="120"/>
      <c r="D27" s="120"/>
      <c r="E27" s="120"/>
    </row>
    <row r="28" spans="1:10" x14ac:dyDescent="0.4">
      <c r="A28" s="121"/>
      <c r="B28" s="120"/>
      <c r="C28" s="120"/>
      <c r="D28" s="120"/>
      <c r="E28" s="120"/>
    </row>
  </sheetData>
  <mergeCells count="10">
    <mergeCell ref="A20:I20"/>
    <mergeCell ref="A8:F8"/>
    <mergeCell ref="A11:F11"/>
    <mergeCell ref="A7:F7"/>
    <mergeCell ref="A9:F9"/>
    <mergeCell ref="A6:F6"/>
    <mergeCell ref="A2:F2"/>
    <mergeCell ref="A5:H5"/>
    <mergeCell ref="A14:I14"/>
    <mergeCell ref="A16:I16"/>
  </mergeCells>
  <hyperlinks>
    <hyperlink ref="A17" r:id="rId1" location="sources" display="https://www.chcf.org/almanac-style-guide/ - sources" xr:uid="{0EDFCC11-180B-4B21-97BE-2E4A5C2ACC08}"/>
    <hyperlink ref="A21" r:id="rId2" location="sidebars" xr:uid="{6EDDBA52-111A-4F32-B75E-29E7D6D7722D}"/>
  </hyperlinks>
  <pageMargins left="0.75" right="0.75" top="1" bottom="1" header="0.5" footer="0.5"/>
  <pageSetup orientation="landscape" cellComments="asDisplayed" horizontalDpi="4294967292" verticalDpi="429496729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DF70E-28E2-495C-9E9C-059775152979}">
  <dimension ref="A1:V58"/>
  <sheetViews>
    <sheetView topLeftCell="A22" zoomScaleNormal="100" workbookViewId="0"/>
  </sheetViews>
  <sheetFormatPr defaultColWidth="9.46875" defaultRowHeight="14.25" x14ac:dyDescent="0.3"/>
  <cols>
    <col min="1" max="1" width="5.87890625" style="51" customWidth="1"/>
    <col min="2" max="2" width="16.87890625" style="51" customWidth="1"/>
    <col min="3" max="3" width="25.234375" style="51" customWidth="1"/>
    <col min="4" max="8" width="13.46875" style="51" customWidth="1"/>
    <col min="9" max="9" width="14.64453125" style="51" customWidth="1"/>
    <col min="10" max="10" width="15.3515625" style="51" customWidth="1"/>
    <col min="11" max="11" width="23.76171875" style="51" customWidth="1"/>
    <col min="12" max="17" width="10.87890625" style="51" customWidth="1"/>
    <col min="18" max="18" width="12" style="51" bestFit="1" customWidth="1"/>
    <col min="19" max="19" width="10.64453125" style="51" bestFit="1" customWidth="1"/>
    <col min="20" max="20" width="12" style="51" customWidth="1"/>
    <col min="21" max="16384" width="9.46875" style="51"/>
  </cols>
  <sheetData>
    <row r="1" spans="1:20" ht="18" x14ac:dyDescent="0.3">
      <c r="A1" s="49"/>
      <c r="B1" s="50" t="s">
        <v>119</v>
      </c>
    </row>
    <row r="2" spans="1:20" ht="12.75" customHeight="1" x14ac:dyDescent="0.3"/>
    <row r="3" spans="1:20" x14ac:dyDescent="0.3">
      <c r="C3" s="52"/>
      <c r="D3" s="53"/>
      <c r="E3" s="53"/>
      <c r="F3" s="53"/>
      <c r="G3" s="53"/>
      <c r="H3" s="53"/>
    </row>
    <row r="4" spans="1:20" s="60" customFormat="1" x14ac:dyDescent="0.45">
      <c r="A4" s="54"/>
      <c r="B4" s="55"/>
      <c r="C4" s="56"/>
      <c r="D4" s="56" t="s">
        <v>52</v>
      </c>
      <c r="E4" s="57" t="s">
        <v>40</v>
      </c>
      <c r="F4" s="56" t="s">
        <v>41</v>
      </c>
      <c r="G4" s="56" t="s">
        <v>42</v>
      </c>
      <c r="H4" s="56" t="s">
        <v>43</v>
      </c>
      <c r="I4" s="58" t="s">
        <v>44</v>
      </c>
      <c r="J4" s="59"/>
    </row>
    <row r="5" spans="1:20" x14ac:dyDescent="0.3">
      <c r="B5" s="53"/>
      <c r="C5" s="61" t="s">
        <v>45</v>
      </c>
      <c r="D5" s="62" cm="1">
        <f t="array" ref="D5">_xlfn.XLOOKUP($C5,$B$50:$B$58,_xlfn.XLOOKUP(D$4,$D$46:$U$46,$D$50:$U$58))/100</f>
        <v>0.36599999999999999</v>
      </c>
      <c r="E5" s="62" cm="1">
        <f t="array" ref="E5">_xlfn.XLOOKUP($C5,$B$50:$B$58,_xlfn.XLOOKUP(E$4,$D$46:$U$46,$D$50:$U$58))/100</f>
        <v>9.4E-2</v>
      </c>
      <c r="F5" s="62" cm="1">
        <f t="array" ref="F5">_xlfn.XLOOKUP($C5,$B$50:$B$58,_xlfn.XLOOKUP(F$4,$D$46:$U$46,$D$50:$U$58))/100</f>
        <v>0.24299999999999999</v>
      </c>
      <c r="G5" s="62" cm="1">
        <f t="array" ref="G5">_xlfn.XLOOKUP($C5,$B$50:$B$58,_xlfn.XLOOKUP(G$4,$D$46:$U$46,$D$50:$U$58))/100</f>
        <v>0.16699999999999998</v>
      </c>
      <c r="H5" s="62">
        <v>0.182</v>
      </c>
      <c r="I5" s="62" cm="1">
        <f t="array" ref="I5">_xlfn.XLOOKUP($C5,$B$50:$B$58,_xlfn.XLOOKUP(I$4,$D$46:$U$46,$D$50:$U$58))/100</f>
        <v>0.223</v>
      </c>
      <c r="J5" s="63"/>
      <c r="K5" s="64"/>
      <c r="T5" s="65"/>
    </row>
    <row r="6" spans="1:20" x14ac:dyDescent="0.3">
      <c r="B6" s="53"/>
      <c r="C6" s="61" t="s">
        <v>46</v>
      </c>
      <c r="D6" s="62" cm="1">
        <f t="array" ref="D6">_xlfn.XLOOKUP($C6,$B$50:$B$58,_xlfn.XLOOKUP(D$4,$D$46:$U$46,$D$50:$U$58))/100</f>
        <v>0.106</v>
      </c>
      <c r="E6" s="62" cm="1">
        <f t="array" ref="E6">_xlfn.XLOOKUP($C6,$B$50:$B$58,_xlfn.XLOOKUP(E$4,$D$46:$U$46,$D$50:$U$58))/100</f>
        <v>2.7000000000000003E-2</v>
      </c>
      <c r="F6" s="62" cm="1">
        <f t="array" ref="F6">_xlfn.XLOOKUP($C6,$B$50:$B$58,_xlfn.XLOOKUP(F$4,$D$46:$U$46,$D$50:$U$58))/100</f>
        <v>0.04</v>
      </c>
      <c r="G6" s="62" cm="1">
        <f t="array" ref="G6">_xlfn.XLOOKUP($C6,$B$50:$B$58,_xlfn.XLOOKUP(G$4,$D$46:$U$46,$D$50:$U$58))/100</f>
        <v>4.4999999999999998E-2</v>
      </c>
      <c r="H6" s="62">
        <v>6.0999999999999999E-2</v>
      </c>
      <c r="I6" s="62" cm="1">
        <f t="array" ref="I6">_xlfn.XLOOKUP($C6,$B$50:$B$58,_xlfn.XLOOKUP(I$4,$D$46:$U$46,$D$50:$U$58))/100</f>
        <v>6.3E-2</v>
      </c>
      <c r="J6" s="63"/>
      <c r="L6" s="65"/>
      <c r="T6" s="65"/>
    </row>
    <row r="7" spans="1:20" x14ac:dyDescent="0.3">
      <c r="A7" s="64"/>
      <c r="B7" s="53"/>
      <c r="C7" s="61" t="s">
        <v>47</v>
      </c>
      <c r="D7" s="62" cm="1">
        <f t="array" ref="D7">_xlfn.XLOOKUP($C7,$B$50:$B$58,_xlfn.XLOOKUP(D$4,$D$46:$U$46,$D$50:$U$58))/100</f>
        <v>3.7000000000000005E-2</v>
      </c>
      <c r="E7" s="62" cm="1">
        <f t="array" ref="E7">_xlfn.XLOOKUP($C7,$B$50:$B$58,_xlfn.XLOOKUP(E$4,$D$46:$U$46,$D$50:$U$58))/100</f>
        <v>2.7999999999999997E-2</v>
      </c>
      <c r="F7" s="62" cm="1">
        <f t="array" ref="F7">_xlfn.XLOOKUP($C7,$B$50:$B$58,_xlfn.XLOOKUP(F$4,$D$46:$U$46,$D$50:$U$58))/100</f>
        <v>6.4000000000000001E-2</v>
      </c>
      <c r="G7" s="62" cm="1">
        <f t="array" ref="G7">_xlfn.XLOOKUP($C7,$B$50:$B$58,_xlfn.XLOOKUP(G$4,$D$46:$U$46,$D$50:$U$58))/100</f>
        <v>4.7E-2</v>
      </c>
      <c r="H7" s="62">
        <v>1.9E-2</v>
      </c>
      <c r="I7" s="62" cm="1">
        <f t="array" ref="I7">_xlfn.XLOOKUP($C7,$B$50:$B$58,_xlfn.XLOOKUP(I$4,$D$46:$U$46,$D$50:$U$58))/100</f>
        <v>3.6000000000000004E-2</v>
      </c>
      <c r="J7" s="63"/>
      <c r="L7" s="65"/>
      <c r="T7" s="65"/>
    </row>
    <row r="8" spans="1:20" x14ac:dyDescent="0.3">
      <c r="A8" s="60"/>
      <c r="B8" s="53"/>
      <c r="C8" s="61" t="s">
        <v>48</v>
      </c>
      <c r="D8" s="62" cm="1">
        <f t="array" ref="D8">_xlfn.XLOOKUP($C8,$B$50:$B$58,_xlfn.XLOOKUP(D$4,$D$46:$U$46,$D$50:$U$58))/100</f>
        <v>0.05</v>
      </c>
      <c r="E8" s="62" cm="1">
        <f t="array" ref="E8">_xlfn.XLOOKUP($C8,$B$50:$B$58,_xlfn.XLOOKUP(E$4,$D$46:$U$46,$D$50:$U$58))/100</f>
        <v>0.22600000000000001</v>
      </c>
      <c r="F8" s="62" cm="1">
        <f t="array" ref="F8">_xlfn.XLOOKUP($C8,$B$50:$B$58,_xlfn.XLOOKUP(F$4,$D$46:$U$46,$D$50:$U$58))/100</f>
        <v>0.127</v>
      </c>
      <c r="G8" s="62" cm="1">
        <f t="array" ref="G8">_xlfn.XLOOKUP($C8,$B$50:$B$58,_xlfn.XLOOKUP(G$4,$D$46:$U$46,$D$50:$U$58))/100</f>
        <v>9.0999999999999998E-2</v>
      </c>
      <c r="H8" s="62">
        <v>6.6000000000000003E-2</v>
      </c>
      <c r="I8" s="62" cm="1">
        <f t="array" ref="I8">_xlfn.XLOOKUP($C8,$B$50:$B$58,_xlfn.XLOOKUP(I$4,$D$46:$U$46,$D$50:$U$58))/100</f>
        <v>0.128</v>
      </c>
      <c r="J8" s="63"/>
      <c r="L8" s="65"/>
      <c r="T8" s="65"/>
    </row>
    <row r="9" spans="1:20" x14ac:dyDescent="0.3">
      <c r="A9" s="60"/>
      <c r="B9" s="53"/>
      <c r="C9" s="61" t="s">
        <v>49</v>
      </c>
      <c r="D9" s="62" cm="1">
        <f t="array" ref="D9">_xlfn.XLOOKUP($C9,$B$50:$B$58,_xlfn.XLOOKUP(D$4,$D$46:$U$46,$D$50:$U$58))/100</f>
        <v>0.39200000000000002</v>
      </c>
      <c r="E9" s="62" cm="1">
        <f t="array" ref="E9">_xlfn.XLOOKUP($C9,$B$50:$B$58,_xlfn.XLOOKUP(E$4,$D$46:$U$46,$D$50:$U$58))/100</f>
        <v>0.55700000000000005</v>
      </c>
      <c r="F9" s="62" cm="1">
        <f t="array" ref="F9">_xlfn.XLOOKUP($C9,$B$50:$B$58,_xlfn.XLOOKUP(F$4,$D$46:$U$46,$D$50:$U$58))/100</f>
        <v>0.47700000000000004</v>
      </c>
      <c r="G9" s="62" cm="1">
        <f t="array" ref="G9">_xlfn.XLOOKUP($C9,$B$50:$B$58,_xlfn.XLOOKUP(G$4,$D$46:$U$46,$D$50:$U$58))/100</f>
        <v>0.58799999999999997</v>
      </c>
      <c r="H9" s="62">
        <v>0.60799999999999998</v>
      </c>
      <c r="I9" s="62" cm="1">
        <f t="array" ref="I9">_xlfn.XLOOKUP($C9,$B$50:$B$58,_xlfn.XLOOKUP(I$4,$D$46:$U$46,$D$50:$U$58))/100</f>
        <v>0.49299999999999999</v>
      </c>
      <c r="J9" s="63"/>
      <c r="L9" s="65"/>
      <c r="T9" s="65"/>
    </row>
    <row r="10" spans="1:20" x14ac:dyDescent="0.3">
      <c r="A10" s="60"/>
      <c r="B10" s="53"/>
      <c r="C10" s="61" t="s">
        <v>50</v>
      </c>
      <c r="D10" s="62" cm="1">
        <f t="array" ref="D10">_xlfn.XLOOKUP($C10,$B$50:$B$58,_xlfn.XLOOKUP(D$4,$D$46:$U$46,$D$50:$U$58))/100</f>
        <v>3.7000000000000005E-2</v>
      </c>
      <c r="E10" s="62" cm="1">
        <f t="array" ref="E10">_xlfn.XLOOKUP($C10,$B$50:$B$58,_xlfn.XLOOKUP(E$4,$D$46:$U$46,$D$50:$U$58))/100</f>
        <v>6.0999999999999999E-2</v>
      </c>
      <c r="F10" s="62" cm="1">
        <f t="array" ref="F10">_xlfn.XLOOKUP($C10,$B$50:$B$58,_xlfn.XLOOKUP(F$4,$D$46:$U$46,$D$50:$U$58))/100</f>
        <v>3.7999999999999999E-2</v>
      </c>
      <c r="G10" s="62" cm="1">
        <f t="array" ref="G10">_xlfn.XLOOKUP($C10,$B$50:$B$58,_xlfn.XLOOKUP(G$4,$D$46:$U$46,$D$50:$U$58))/100</f>
        <v>5.7000000000000002E-2</v>
      </c>
      <c r="H10" s="62">
        <v>5.1999999999999998E-2</v>
      </c>
      <c r="I10" s="62" cm="1">
        <f t="array" ref="I10">_xlfn.XLOOKUP($C10,$B$50:$B$58,_xlfn.XLOOKUP(I$4,$D$46:$U$46,$D$50:$U$58))/100</f>
        <v>0.05</v>
      </c>
      <c r="J10" s="63"/>
      <c r="L10" s="65"/>
      <c r="T10" s="65"/>
    </row>
    <row r="11" spans="1:20" x14ac:dyDescent="0.3">
      <c r="A11" s="60"/>
      <c r="B11" s="53"/>
      <c r="C11" s="61" t="s">
        <v>51</v>
      </c>
      <c r="D11" s="62" cm="1">
        <f t="array" ref="D11">_xlfn.XLOOKUP($C11,$B$50:$B$58,_xlfn.XLOOKUP(D$4,$D$46:$U$46,$D$50:$U$58))/100</f>
        <v>1.1000000000000001E-2</v>
      </c>
      <c r="E11" s="62" cm="1">
        <f t="array" ref="E11">_xlfn.XLOOKUP($C11,$B$50:$B$58,_xlfn.XLOOKUP(E$4,$D$46:$U$46,$D$50:$U$58))/100</f>
        <v>6.9999999999999993E-3</v>
      </c>
      <c r="F11" s="62" cm="1">
        <f t="array" ref="F11">_xlfn.XLOOKUP($C11,$B$50:$B$58,_xlfn.XLOOKUP(F$4,$D$46:$U$46,$D$50:$U$58))/100</f>
        <v>1.1000000000000001E-2</v>
      </c>
      <c r="G11" s="62" cm="1">
        <f t="array" ref="G11">_xlfn.XLOOKUP($C11,$B$50:$B$58,_xlfn.XLOOKUP(G$4,$D$46:$U$46,$D$50:$U$58))/100</f>
        <v>6.0000000000000001E-3</v>
      </c>
      <c r="H11" s="62">
        <v>1.2E-2</v>
      </c>
      <c r="I11" s="62" cm="1">
        <f t="array" ref="I11">_xlfn.XLOOKUP($C11,$B$50:$B$58,_xlfn.XLOOKUP(I$4,$D$46:$U$46,$D$50:$U$58))/100</f>
        <v>9.0000000000000011E-3</v>
      </c>
      <c r="J11" s="63"/>
      <c r="K11" s="64"/>
      <c r="L11" s="66"/>
      <c r="T11" s="65"/>
    </row>
    <row r="12" spans="1:20" x14ac:dyDescent="0.3">
      <c r="A12" s="60"/>
      <c r="B12" s="53"/>
      <c r="C12" s="61"/>
      <c r="D12" s="62"/>
      <c r="E12" s="62"/>
      <c r="F12" s="62"/>
      <c r="G12" s="62"/>
      <c r="H12" s="62"/>
      <c r="I12" s="62"/>
      <c r="J12" s="63"/>
      <c r="K12" s="64"/>
      <c r="L12" s="66"/>
      <c r="T12" s="65"/>
    </row>
    <row r="13" spans="1:20" x14ac:dyDescent="0.3">
      <c r="B13" s="53"/>
      <c r="C13" s="61"/>
      <c r="D13" s="62"/>
      <c r="E13" s="62"/>
      <c r="F13" s="62"/>
      <c r="G13" s="62"/>
      <c r="H13" s="62"/>
      <c r="I13" s="62"/>
      <c r="J13" s="67"/>
    </row>
    <row r="14" spans="1:20" x14ac:dyDescent="0.3">
      <c r="B14" s="53"/>
      <c r="C14" s="61"/>
      <c r="D14" s="62"/>
      <c r="E14" s="62"/>
      <c r="F14" s="62"/>
      <c r="G14" s="62"/>
      <c r="H14" s="62"/>
      <c r="I14" s="62"/>
      <c r="J14" s="67"/>
    </row>
    <row r="15" spans="1:20" x14ac:dyDescent="0.3">
      <c r="C15" s="68"/>
      <c r="D15" s="69"/>
      <c r="E15" s="69"/>
      <c r="F15" s="69"/>
      <c r="G15" s="69"/>
      <c r="H15" s="69"/>
      <c r="I15" s="69"/>
      <c r="J15" s="69"/>
    </row>
    <row r="16" spans="1:20" x14ac:dyDescent="0.3">
      <c r="K16" s="70"/>
      <c r="L16" s="71"/>
      <c r="M16" s="71"/>
      <c r="N16" s="71"/>
      <c r="O16" s="71"/>
      <c r="P16" s="71"/>
      <c r="Q16" s="72"/>
    </row>
    <row r="17" spans="1:18" x14ac:dyDescent="0.3">
      <c r="K17" s="73"/>
      <c r="L17" s="74"/>
      <c r="M17" s="75"/>
      <c r="N17" s="76"/>
      <c r="O17" s="76"/>
      <c r="P17" s="76"/>
      <c r="Q17" s="72"/>
    </row>
    <row r="18" spans="1:18" x14ac:dyDescent="0.3">
      <c r="K18" s="68"/>
      <c r="L18" s="77"/>
      <c r="M18" s="77"/>
      <c r="N18" s="77"/>
      <c r="O18" s="77"/>
      <c r="P18" s="77"/>
      <c r="Q18" s="72"/>
    </row>
    <row r="19" spans="1:18" x14ac:dyDescent="0.3">
      <c r="K19" s="61"/>
      <c r="L19" s="77"/>
      <c r="M19" s="77"/>
      <c r="N19" s="77"/>
      <c r="O19" s="77"/>
      <c r="P19" s="77"/>
      <c r="Q19" s="72"/>
    </row>
    <row r="20" spans="1:18" x14ac:dyDescent="0.3">
      <c r="A20" s="64"/>
      <c r="K20" s="70"/>
      <c r="L20" s="77"/>
      <c r="M20" s="77"/>
      <c r="N20" s="77"/>
      <c r="O20" s="77"/>
      <c r="P20" s="77"/>
    </row>
    <row r="21" spans="1:18" x14ac:dyDescent="0.3">
      <c r="C21" s="64"/>
      <c r="K21" s="68"/>
      <c r="L21" s="77"/>
      <c r="M21" s="77"/>
      <c r="N21" s="77"/>
      <c r="O21" s="77"/>
      <c r="P21" s="77"/>
    </row>
    <row r="22" spans="1:18" x14ac:dyDescent="0.3">
      <c r="C22" s="64"/>
      <c r="K22" s="68"/>
      <c r="L22" s="77"/>
      <c r="M22" s="77"/>
      <c r="N22" s="77"/>
      <c r="O22" s="77"/>
      <c r="P22" s="77"/>
    </row>
    <row r="23" spans="1:18" x14ac:dyDescent="0.3">
      <c r="C23" s="64"/>
      <c r="K23" s="68"/>
      <c r="L23" s="77"/>
      <c r="M23" s="77"/>
      <c r="N23" s="77"/>
      <c r="O23" s="77"/>
      <c r="P23" s="77"/>
    </row>
    <row r="24" spans="1:18" x14ac:dyDescent="0.3">
      <c r="C24" s="64"/>
      <c r="K24" s="68"/>
      <c r="L24" s="77"/>
      <c r="M24" s="77"/>
      <c r="N24" s="77"/>
      <c r="O24" s="77"/>
      <c r="P24" s="77"/>
    </row>
    <row r="25" spans="1:18" x14ac:dyDescent="0.3">
      <c r="C25" s="64"/>
      <c r="K25" s="68"/>
      <c r="L25" s="78"/>
      <c r="M25" s="78"/>
      <c r="N25" s="78"/>
      <c r="O25" s="78"/>
      <c r="P25" s="78"/>
    </row>
    <row r="26" spans="1:18" x14ac:dyDescent="0.3">
      <c r="C26" s="64"/>
    </row>
    <row r="27" spans="1:18" x14ac:dyDescent="0.3">
      <c r="C27" s="64"/>
      <c r="K27" s="73"/>
      <c r="L27" s="74"/>
      <c r="M27" s="75"/>
      <c r="N27" s="76"/>
      <c r="O27" s="76"/>
      <c r="P27" s="76"/>
      <c r="Q27" s="79"/>
    </row>
    <row r="28" spans="1:18" x14ac:dyDescent="0.3">
      <c r="C28" s="64"/>
      <c r="K28" s="68"/>
      <c r="L28" s="77"/>
      <c r="M28" s="77"/>
      <c r="N28" s="77"/>
      <c r="O28" s="77"/>
      <c r="P28" s="77"/>
      <c r="Q28" s="63"/>
      <c r="R28" s="80"/>
    </row>
    <row r="29" spans="1:18" x14ac:dyDescent="0.3">
      <c r="C29" s="64"/>
      <c r="K29" s="61"/>
      <c r="L29" s="77"/>
      <c r="M29" s="77"/>
      <c r="N29" s="77"/>
      <c r="O29" s="77"/>
      <c r="P29" s="77"/>
      <c r="Q29" s="63"/>
    </row>
    <row r="30" spans="1:18" x14ac:dyDescent="0.3">
      <c r="B30" s="81"/>
      <c r="C30" s="64" t="s">
        <v>9</v>
      </c>
      <c r="K30" s="68"/>
      <c r="L30" s="77"/>
      <c r="M30" s="77"/>
      <c r="N30" s="77"/>
      <c r="O30" s="77"/>
      <c r="P30" s="77"/>
      <c r="Q30" s="63"/>
    </row>
    <row r="31" spans="1:18" x14ac:dyDescent="0.3">
      <c r="B31" s="81"/>
      <c r="C31" s="148" t="s">
        <v>56</v>
      </c>
      <c r="D31" s="148"/>
      <c r="E31" s="148"/>
      <c r="F31" s="148"/>
      <c r="G31" s="148"/>
      <c r="H31" s="148"/>
      <c r="K31" s="68"/>
      <c r="L31" s="77"/>
      <c r="M31" s="77"/>
      <c r="N31" s="77"/>
      <c r="O31" s="77"/>
      <c r="P31" s="77"/>
      <c r="Q31" s="63"/>
    </row>
    <row r="32" spans="1:18" x14ac:dyDescent="0.3">
      <c r="B32" s="81"/>
      <c r="C32" s="148"/>
      <c r="D32" s="148"/>
      <c r="E32" s="148"/>
      <c r="F32" s="148"/>
      <c r="G32" s="148"/>
      <c r="H32" s="148"/>
      <c r="K32" s="61"/>
      <c r="L32" s="83"/>
      <c r="M32" s="83"/>
      <c r="N32" s="83"/>
      <c r="O32" s="83"/>
      <c r="P32" s="83"/>
      <c r="Q32" s="67"/>
    </row>
    <row r="33" spans="1:22" x14ac:dyDescent="0.3">
      <c r="B33" s="81"/>
      <c r="C33" s="82"/>
      <c r="D33" s="82"/>
      <c r="E33" s="82"/>
      <c r="F33" s="82"/>
      <c r="G33" s="82"/>
      <c r="H33" s="82"/>
      <c r="K33" s="61"/>
      <c r="L33" s="83"/>
      <c r="M33" s="83"/>
      <c r="N33" s="83"/>
      <c r="O33" s="83"/>
      <c r="P33" s="83"/>
      <c r="Q33" s="67"/>
    </row>
    <row r="34" spans="1:22" ht="46.9" customHeight="1" x14ac:dyDescent="0.3">
      <c r="B34" s="81"/>
      <c r="C34" s="149" t="s">
        <v>120</v>
      </c>
      <c r="D34" s="149"/>
      <c r="E34" s="149"/>
      <c r="F34" s="149"/>
      <c r="G34" s="149"/>
      <c r="H34" s="149"/>
    </row>
    <row r="35" spans="1:22" x14ac:dyDescent="0.3">
      <c r="A35" s="64"/>
      <c r="C35" s="84"/>
      <c r="D35" s="85"/>
      <c r="E35" s="85"/>
      <c r="F35" s="85"/>
      <c r="G35" s="85"/>
      <c r="H35" s="85"/>
      <c r="I35" s="85"/>
      <c r="J35" s="85"/>
      <c r="L35" s="53"/>
      <c r="M35" s="86"/>
      <c r="N35" s="86"/>
      <c r="O35" s="86"/>
      <c r="P35" s="86"/>
    </row>
    <row r="36" spans="1:22" x14ac:dyDescent="0.3">
      <c r="A36" s="64"/>
      <c r="C36" s="53" t="s">
        <v>57</v>
      </c>
      <c r="D36" s="85"/>
      <c r="E36" s="85"/>
      <c r="F36" s="85"/>
      <c r="G36" s="85"/>
      <c r="I36" s="85"/>
      <c r="J36" s="85"/>
      <c r="L36" s="53"/>
      <c r="M36" s="86"/>
      <c r="N36" s="86"/>
      <c r="O36" s="86"/>
      <c r="P36" s="86"/>
    </row>
    <row r="37" spans="1:22" x14ac:dyDescent="0.3">
      <c r="A37" s="64"/>
      <c r="C37" s="87" t="s">
        <v>58</v>
      </c>
      <c r="D37" s="85"/>
      <c r="E37" s="85"/>
      <c r="F37" s="85"/>
      <c r="G37" s="85"/>
      <c r="H37" s="85"/>
      <c r="I37" s="85"/>
      <c r="J37" s="85"/>
      <c r="L37" s="53"/>
      <c r="M37" s="86"/>
      <c r="N37" s="86"/>
      <c r="O37" s="86"/>
      <c r="P37" s="86"/>
    </row>
    <row r="38" spans="1:22" x14ac:dyDescent="0.3">
      <c r="A38" s="64"/>
      <c r="C38" s="53"/>
      <c r="D38" s="85"/>
      <c r="E38" s="85"/>
      <c r="F38" s="85"/>
      <c r="G38" s="85"/>
      <c r="H38" s="85"/>
      <c r="I38" s="85"/>
      <c r="J38" s="85"/>
      <c r="L38" s="53"/>
      <c r="M38" s="86"/>
      <c r="N38" s="86"/>
      <c r="O38" s="86"/>
      <c r="P38" s="86"/>
    </row>
    <row r="39" spans="1:22" x14ac:dyDescent="0.3">
      <c r="A39" s="64"/>
      <c r="C39" s="53"/>
      <c r="D39" s="85"/>
      <c r="E39" s="85"/>
      <c r="F39" s="85"/>
      <c r="G39" s="85"/>
      <c r="H39" s="85"/>
      <c r="I39" s="85"/>
      <c r="J39" s="85"/>
      <c r="L39" s="53"/>
      <c r="M39" s="86"/>
      <c r="N39" s="86"/>
      <c r="O39" s="86"/>
      <c r="P39" s="86"/>
    </row>
    <row r="40" spans="1:22" x14ac:dyDescent="0.3">
      <c r="A40" s="64"/>
      <c r="C40" s="53"/>
      <c r="D40" s="85"/>
      <c r="E40" s="85"/>
      <c r="F40" s="85"/>
      <c r="G40" s="85"/>
      <c r="H40" s="85"/>
      <c r="I40" s="85"/>
      <c r="J40" s="85"/>
      <c r="L40" s="53"/>
      <c r="M40" s="86"/>
      <c r="N40" s="86"/>
      <c r="O40" s="86"/>
      <c r="P40" s="86"/>
    </row>
    <row r="41" spans="1:22" x14ac:dyDescent="0.3">
      <c r="A41" s="64"/>
      <c r="C41" s="53"/>
      <c r="D41" s="85"/>
      <c r="E41" s="85"/>
      <c r="F41" s="85"/>
      <c r="G41" s="85"/>
      <c r="H41" s="85"/>
      <c r="I41" s="85"/>
      <c r="J41" s="85"/>
      <c r="L41" s="53"/>
      <c r="M41" s="86"/>
      <c r="N41" s="86"/>
      <c r="O41" s="86"/>
      <c r="P41" s="86"/>
    </row>
    <row r="42" spans="1:22" x14ac:dyDescent="0.3">
      <c r="A42" s="64"/>
      <c r="C42" s="53"/>
      <c r="D42" s="85"/>
      <c r="E42" s="85"/>
      <c r="F42" s="85"/>
      <c r="G42" s="85"/>
      <c r="H42" s="85"/>
      <c r="I42" s="85"/>
      <c r="J42" s="85"/>
      <c r="L42" s="53"/>
      <c r="M42" s="86"/>
      <c r="N42" s="86"/>
      <c r="O42" s="86"/>
      <c r="P42" s="86"/>
    </row>
    <row r="43" spans="1:22" x14ac:dyDescent="0.3">
      <c r="A43" s="64"/>
      <c r="C43" s="53"/>
      <c r="D43" s="85"/>
      <c r="E43" s="85"/>
      <c r="F43" s="85"/>
      <c r="G43" s="85"/>
      <c r="H43" s="85"/>
      <c r="I43" s="85"/>
      <c r="J43" s="85"/>
      <c r="L43" s="53"/>
      <c r="M43" s="86"/>
      <c r="N43" s="86"/>
      <c r="O43" s="86"/>
      <c r="P43" s="86"/>
    </row>
    <row r="44" spans="1:22" x14ac:dyDescent="0.3">
      <c r="A44" s="64"/>
      <c r="C44" s="53"/>
      <c r="D44" s="85"/>
      <c r="E44" s="85"/>
      <c r="F44" s="85"/>
      <c r="G44" s="85"/>
      <c r="H44" s="85"/>
      <c r="I44" s="85"/>
      <c r="J44" s="85"/>
      <c r="L44" s="53"/>
      <c r="M44" s="86"/>
      <c r="N44" s="86"/>
      <c r="O44" s="86"/>
      <c r="P44" s="86"/>
    </row>
    <row r="45" spans="1:22" x14ac:dyDescent="0.3">
      <c r="A45" s="64"/>
      <c r="C45" s="53"/>
      <c r="D45" s="85"/>
      <c r="E45" s="85"/>
      <c r="F45" s="85"/>
      <c r="G45" s="85"/>
      <c r="H45" s="85"/>
      <c r="I45" s="85"/>
      <c r="J45" s="85"/>
      <c r="L45" s="53"/>
      <c r="M45" s="86"/>
      <c r="N45" s="86"/>
      <c r="O45" s="86"/>
      <c r="P45" s="86"/>
    </row>
    <row r="46" spans="1:22" x14ac:dyDescent="0.3">
      <c r="A46" s="64"/>
      <c r="C46" s="53"/>
      <c r="D46" s="52" t="s">
        <v>52</v>
      </c>
      <c r="E46" s="85"/>
      <c r="F46" s="88" t="str">
        <f>D46</f>
        <v>Latino/x</v>
      </c>
      <c r="G46" s="88" t="s">
        <v>40</v>
      </c>
      <c r="H46" s="88"/>
      <c r="I46" s="88" t="str">
        <f>G46</f>
        <v>White</v>
      </c>
      <c r="J46" s="89" t="s">
        <v>41</v>
      </c>
      <c r="L46" s="89" t="s">
        <v>41</v>
      </c>
      <c r="M46" s="86" t="s">
        <v>42</v>
      </c>
      <c r="N46" s="86"/>
      <c r="O46" s="85" t="str">
        <f>M46</f>
        <v>Asian</v>
      </c>
      <c r="P46" s="86" t="s">
        <v>53</v>
      </c>
      <c r="R46" s="85" t="str">
        <f>P46</f>
        <v>Other*</v>
      </c>
      <c r="S46" s="51" t="s">
        <v>44</v>
      </c>
      <c r="U46" s="85" t="str">
        <f>S46</f>
        <v>All</v>
      </c>
    </row>
    <row r="47" spans="1:22" ht="16.350000000000001" customHeight="1" thickBot="1" x14ac:dyDescent="0.35">
      <c r="A47" s="90"/>
      <c r="B47" s="90"/>
      <c r="D47" s="91" t="s">
        <v>59</v>
      </c>
      <c r="E47" s="91" t="s">
        <v>59</v>
      </c>
      <c r="F47" s="91" t="s">
        <v>59</v>
      </c>
      <c r="G47" s="91" t="s">
        <v>59</v>
      </c>
      <c r="H47" s="91" t="s">
        <v>59</v>
      </c>
      <c r="I47" s="91" t="s">
        <v>59</v>
      </c>
      <c r="J47" s="91" t="s">
        <v>59</v>
      </c>
      <c r="K47" s="91" t="s">
        <v>59</v>
      </c>
      <c r="L47" s="91" t="s">
        <v>59</v>
      </c>
      <c r="M47" s="91" t="s">
        <v>59</v>
      </c>
      <c r="N47" s="91" t="s">
        <v>59</v>
      </c>
      <c r="O47" s="91" t="s">
        <v>59</v>
      </c>
      <c r="P47" s="91" t="s">
        <v>59</v>
      </c>
      <c r="Q47" s="91" t="s">
        <v>59</v>
      </c>
      <c r="R47" s="91" t="s">
        <v>59</v>
      </c>
      <c r="S47" s="91" t="s">
        <v>59</v>
      </c>
      <c r="T47" s="91" t="s">
        <v>59</v>
      </c>
      <c r="U47" s="91" t="s">
        <v>59</v>
      </c>
      <c r="V47" s="91" t="s">
        <v>59</v>
      </c>
    </row>
    <row r="48" spans="1:22" ht="14.65" thickBot="1" x14ac:dyDescent="0.35">
      <c r="A48" s="90"/>
      <c r="B48" s="90"/>
      <c r="C48" s="92" t="s">
        <v>60</v>
      </c>
      <c r="D48" s="93" t="s">
        <v>61</v>
      </c>
      <c r="E48" s="93" t="s">
        <v>62</v>
      </c>
      <c r="F48" s="93" t="s">
        <v>62</v>
      </c>
      <c r="G48" s="93" t="s">
        <v>63</v>
      </c>
      <c r="H48" s="93" t="s">
        <v>62</v>
      </c>
      <c r="I48" s="93" t="s">
        <v>62</v>
      </c>
      <c r="J48" s="93" t="s">
        <v>64</v>
      </c>
      <c r="K48" s="93" t="s">
        <v>62</v>
      </c>
      <c r="L48" s="93" t="s">
        <v>62</v>
      </c>
      <c r="M48" s="93" t="s">
        <v>65</v>
      </c>
      <c r="N48" s="93" t="s">
        <v>62</v>
      </c>
      <c r="O48" s="93" t="s">
        <v>62</v>
      </c>
      <c r="P48" s="93" t="s">
        <v>66</v>
      </c>
      <c r="Q48" s="93" t="s">
        <v>62</v>
      </c>
      <c r="R48" s="93" t="s">
        <v>62</v>
      </c>
      <c r="S48" s="93" t="s">
        <v>44</v>
      </c>
      <c r="T48" s="93" t="s">
        <v>62</v>
      </c>
      <c r="U48" s="93" t="s">
        <v>62</v>
      </c>
      <c r="V48" s="94"/>
    </row>
    <row r="49" spans="1:22" ht="14.65" thickBot="1" x14ac:dyDescent="0.35">
      <c r="A49" s="90"/>
      <c r="B49" s="90"/>
      <c r="C49" s="95"/>
      <c r="D49" s="96" t="s">
        <v>67</v>
      </c>
      <c r="E49" s="97" t="s">
        <v>68</v>
      </c>
      <c r="F49" s="98" t="s">
        <v>55</v>
      </c>
      <c r="G49" s="96" t="s">
        <v>67</v>
      </c>
      <c r="H49" s="97" t="s">
        <v>68</v>
      </c>
      <c r="I49" s="98" t="s">
        <v>55</v>
      </c>
      <c r="J49" s="96" t="s">
        <v>67</v>
      </c>
      <c r="K49" s="97" t="s">
        <v>68</v>
      </c>
      <c r="L49" s="98" t="s">
        <v>55</v>
      </c>
      <c r="M49" s="96" t="s">
        <v>67</v>
      </c>
      <c r="N49" s="97" t="s">
        <v>68</v>
      </c>
      <c r="O49" s="98" t="s">
        <v>55</v>
      </c>
      <c r="P49" s="96" t="s">
        <v>67</v>
      </c>
      <c r="Q49" s="97" t="s">
        <v>68</v>
      </c>
      <c r="R49" s="98" t="s">
        <v>55</v>
      </c>
      <c r="S49" s="96" t="s">
        <v>67</v>
      </c>
      <c r="T49" s="97" t="s">
        <v>68</v>
      </c>
      <c r="U49" s="98" t="s">
        <v>55</v>
      </c>
      <c r="V49" s="99"/>
    </row>
    <row r="50" spans="1:22" ht="14.65" thickTop="1" x14ac:dyDescent="0.3">
      <c r="B50" s="51" t="s">
        <v>46</v>
      </c>
      <c r="C50" s="100" t="s">
        <v>46</v>
      </c>
      <c r="D50" s="101">
        <v>10.6</v>
      </c>
      <c r="E50" s="102" t="s">
        <v>69</v>
      </c>
      <c r="F50" s="103">
        <v>1621000</v>
      </c>
      <c r="G50" s="101">
        <v>2.7</v>
      </c>
      <c r="H50" s="102" t="s">
        <v>70</v>
      </c>
      <c r="I50" s="103">
        <v>399000</v>
      </c>
      <c r="J50" s="101">
        <v>4</v>
      </c>
      <c r="K50" s="102" t="s">
        <v>71</v>
      </c>
      <c r="L50" s="103">
        <v>85000</v>
      </c>
      <c r="M50" s="101">
        <v>4.5</v>
      </c>
      <c r="N50" s="102" t="s">
        <v>72</v>
      </c>
      <c r="O50" s="103">
        <v>228000</v>
      </c>
      <c r="P50" s="101">
        <v>6.4</v>
      </c>
      <c r="Q50" s="102" t="s">
        <v>73</v>
      </c>
      <c r="R50" s="103">
        <v>88000</v>
      </c>
      <c r="S50" s="101">
        <v>6.3</v>
      </c>
      <c r="T50" s="102" t="s">
        <v>74</v>
      </c>
      <c r="U50" s="103">
        <v>2422000</v>
      </c>
      <c r="V50" s="104"/>
    </row>
    <row r="51" spans="1:22" x14ac:dyDescent="0.3">
      <c r="B51" s="51" t="s">
        <v>47</v>
      </c>
      <c r="C51" s="105" t="s">
        <v>75</v>
      </c>
      <c r="D51" s="106">
        <v>3.7</v>
      </c>
      <c r="E51" s="107" t="s">
        <v>76</v>
      </c>
      <c r="F51" s="108">
        <v>569000</v>
      </c>
      <c r="G51" s="106">
        <v>2.8</v>
      </c>
      <c r="H51" s="107" t="s">
        <v>77</v>
      </c>
      <c r="I51" s="108">
        <v>404000</v>
      </c>
      <c r="J51" s="106">
        <v>6.4</v>
      </c>
      <c r="K51" s="107" t="s">
        <v>78</v>
      </c>
      <c r="L51" s="108">
        <v>135000</v>
      </c>
      <c r="M51" s="106">
        <v>4.7</v>
      </c>
      <c r="N51" s="107" t="s">
        <v>79</v>
      </c>
      <c r="O51" s="108">
        <v>237000</v>
      </c>
      <c r="P51" s="106">
        <v>2.6</v>
      </c>
      <c r="Q51" s="107" t="s">
        <v>80</v>
      </c>
      <c r="R51" s="108">
        <v>36000</v>
      </c>
      <c r="S51" s="106">
        <v>3.6</v>
      </c>
      <c r="T51" s="107" t="s">
        <v>81</v>
      </c>
      <c r="U51" s="108">
        <v>1381000</v>
      </c>
    </row>
    <row r="52" spans="1:22" x14ac:dyDescent="0.3">
      <c r="B52" s="51" t="s">
        <v>48</v>
      </c>
      <c r="C52" s="100" t="s">
        <v>82</v>
      </c>
      <c r="D52" s="101">
        <v>5</v>
      </c>
      <c r="E52" s="102" t="s">
        <v>83</v>
      </c>
      <c r="F52" s="103">
        <v>762000</v>
      </c>
      <c r="G52" s="101">
        <v>22.6</v>
      </c>
      <c r="H52" s="102" t="s">
        <v>84</v>
      </c>
      <c r="I52" s="103">
        <v>3298000</v>
      </c>
      <c r="J52" s="101">
        <v>12.7</v>
      </c>
      <c r="K52" s="102" t="s">
        <v>85</v>
      </c>
      <c r="L52" s="103">
        <v>270000</v>
      </c>
      <c r="M52" s="101">
        <v>9.1</v>
      </c>
      <c r="N52" s="102" t="s">
        <v>86</v>
      </c>
      <c r="O52" s="103">
        <v>459000</v>
      </c>
      <c r="P52" s="101">
        <v>8.4</v>
      </c>
      <c r="Q52" s="102" t="s">
        <v>87</v>
      </c>
      <c r="R52" s="103">
        <v>115000</v>
      </c>
      <c r="S52" s="101">
        <v>12.8</v>
      </c>
      <c r="T52" s="102" t="s">
        <v>88</v>
      </c>
      <c r="U52" s="103">
        <v>4904000</v>
      </c>
      <c r="V52" s="104"/>
    </row>
    <row r="53" spans="1:22" x14ac:dyDescent="0.3">
      <c r="B53" s="51" t="s">
        <v>45</v>
      </c>
      <c r="C53" s="105" t="s">
        <v>89</v>
      </c>
      <c r="D53" s="106">
        <v>36.6</v>
      </c>
      <c r="E53" s="107" t="s">
        <v>90</v>
      </c>
      <c r="F53" s="108">
        <v>5581000</v>
      </c>
      <c r="G53" s="106">
        <v>9.4</v>
      </c>
      <c r="H53" s="107" t="s">
        <v>91</v>
      </c>
      <c r="I53" s="108">
        <v>1375000</v>
      </c>
      <c r="J53" s="106">
        <v>24.3</v>
      </c>
      <c r="K53" s="107" t="s">
        <v>92</v>
      </c>
      <c r="L53" s="108">
        <v>518000</v>
      </c>
      <c r="M53" s="106">
        <v>16.7</v>
      </c>
      <c r="N53" s="107" t="s">
        <v>93</v>
      </c>
      <c r="O53" s="108">
        <v>846000</v>
      </c>
      <c r="P53" s="106">
        <v>17.2</v>
      </c>
      <c r="Q53" s="107" t="s">
        <v>94</v>
      </c>
      <c r="R53" s="108">
        <v>237000</v>
      </c>
      <c r="S53" s="106">
        <v>22.3</v>
      </c>
      <c r="T53" s="107" t="s">
        <v>95</v>
      </c>
      <c r="U53" s="108">
        <v>8556000</v>
      </c>
    </row>
    <row r="54" spans="1:22" x14ac:dyDescent="0.3">
      <c r="C54" s="100" t="s">
        <v>96</v>
      </c>
      <c r="D54" s="109" t="s">
        <v>97</v>
      </c>
      <c r="E54" s="102" t="s">
        <v>97</v>
      </c>
      <c r="F54" s="103" t="s">
        <v>97</v>
      </c>
      <c r="G54" s="109" t="s">
        <v>97</v>
      </c>
      <c r="H54" s="102" t="s">
        <v>97</v>
      </c>
      <c r="I54" s="103" t="s">
        <v>97</v>
      </c>
      <c r="J54" s="109" t="s">
        <v>97</v>
      </c>
      <c r="K54" s="102" t="s">
        <v>97</v>
      </c>
      <c r="L54" s="103" t="s">
        <v>97</v>
      </c>
      <c r="M54" s="109" t="s">
        <v>97</v>
      </c>
      <c r="N54" s="102" t="s">
        <v>97</v>
      </c>
      <c r="O54" s="103" t="s">
        <v>97</v>
      </c>
      <c r="P54" s="109" t="s">
        <v>97</v>
      </c>
      <c r="Q54" s="102" t="s">
        <v>97</v>
      </c>
      <c r="R54" s="103" t="s">
        <v>97</v>
      </c>
      <c r="S54" s="109" t="s">
        <v>97</v>
      </c>
      <c r="T54" s="102" t="s">
        <v>97</v>
      </c>
      <c r="U54" s="103" t="s">
        <v>97</v>
      </c>
      <c r="V54" s="104"/>
    </row>
    <row r="55" spans="1:22" x14ac:dyDescent="0.3">
      <c r="B55" s="51" t="s">
        <v>98</v>
      </c>
      <c r="C55" s="105" t="s">
        <v>98</v>
      </c>
      <c r="D55" s="106">
        <v>39.200000000000003</v>
      </c>
      <c r="E55" s="107" t="s">
        <v>99</v>
      </c>
      <c r="F55" s="108">
        <v>5976000</v>
      </c>
      <c r="G55" s="106">
        <v>55.7</v>
      </c>
      <c r="H55" s="107" t="s">
        <v>100</v>
      </c>
      <c r="I55" s="108">
        <v>8145000</v>
      </c>
      <c r="J55" s="106">
        <v>47.7</v>
      </c>
      <c r="K55" s="107" t="s">
        <v>101</v>
      </c>
      <c r="L55" s="108">
        <v>1015000</v>
      </c>
      <c r="M55" s="106">
        <v>58.8</v>
      </c>
      <c r="N55" s="107" t="s">
        <v>102</v>
      </c>
      <c r="O55" s="108">
        <v>2979000</v>
      </c>
      <c r="P55" s="106">
        <v>59.3</v>
      </c>
      <c r="Q55" s="107" t="s">
        <v>103</v>
      </c>
      <c r="R55" s="108">
        <v>817000</v>
      </c>
      <c r="S55" s="106">
        <v>49.3</v>
      </c>
      <c r="T55" s="107" t="s">
        <v>104</v>
      </c>
      <c r="U55" s="108">
        <v>18933000</v>
      </c>
    </row>
    <row r="56" spans="1:22" x14ac:dyDescent="0.3">
      <c r="B56" s="51" t="s">
        <v>105</v>
      </c>
      <c r="C56" s="100" t="s">
        <v>105</v>
      </c>
      <c r="D56" s="101">
        <v>3.7</v>
      </c>
      <c r="E56" s="102" t="s">
        <v>106</v>
      </c>
      <c r="F56" s="103">
        <v>568000</v>
      </c>
      <c r="G56" s="101">
        <v>6.1</v>
      </c>
      <c r="H56" s="102" t="s">
        <v>107</v>
      </c>
      <c r="I56" s="103">
        <v>894000</v>
      </c>
      <c r="J56" s="101">
        <v>3.8</v>
      </c>
      <c r="K56" s="102" t="s">
        <v>108</v>
      </c>
      <c r="L56" s="103">
        <v>80000</v>
      </c>
      <c r="M56" s="101">
        <v>5.7</v>
      </c>
      <c r="N56" s="102" t="s">
        <v>109</v>
      </c>
      <c r="O56" s="103">
        <v>290000</v>
      </c>
      <c r="P56" s="101">
        <v>5.2</v>
      </c>
      <c r="Q56" s="102" t="s">
        <v>110</v>
      </c>
      <c r="R56" s="103">
        <v>71000</v>
      </c>
      <c r="S56" s="101">
        <v>5</v>
      </c>
      <c r="T56" s="102" t="s">
        <v>111</v>
      </c>
      <c r="U56" s="103">
        <v>1904000</v>
      </c>
      <c r="V56" s="104"/>
    </row>
    <row r="57" spans="1:22" ht="14.65" thickBot="1" x14ac:dyDescent="0.35">
      <c r="B57" s="51" t="s">
        <v>112</v>
      </c>
      <c r="C57" s="105" t="s">
        <v>112</v>
      </c>
      <c r="D57" s="106">
        <v>1.1000000000000001</v>
      </c>
      <c r="E57" s="107" t="s">
        <v>113</v>
      </c>
      <c r="F57" s="108">
        <v>162000</v>
      </c>
      <c r="G57" s="106">
        <v>0.7</v>
      </c>
      <c r="H57" s="107" t="s">
        <v>114</v>
      </c>
      <c r="I57" s="108">
        <v>103000</v>
      </c>
      <c r="J57" s="106">
        <v>1.1000000000000001</v>
      </c>
      <c r="K57" s="107" t="s">
        <v>115</v>
      </c>
      <c r="L57" s="108">
        <v>24000</v>
      </c>
      <c r="M57" s="106">
        <v>0.6</v>
      </c>
      <c r="N57" s="107" t="s">
        <v>116</v>
      </c>
      <c r="O57" s="108">
        <v>29000</v>
      </c>
      <c r="P57" s="106">
        <v>0.9</v>
      </c>
      <c r="Q57" s="107" t="s">
        <v>117</v>
      </c>
      <c r="R57" s="108">
        <v>13000</v>
      </c>
      <c r="S57" s="106">
        <v>0.9</v>
      </c>
      <c r="T57" s="107" t="s">
        <v>118</v>
      </c>
      <c r="U57" s="108">
        <v>331000</v>
      </c>
    </row>
    <row r="58" spans="1:22" ht="14.65" thickBot="1" x14ac:dyDescent="0.35">
      <c r="B58" s="51" t="s">
        <v>54</v>
      </c>
      <c r="C58" s="110" t="s">
        <v>54</v>
      </c>
      <c r="D58" s="111">
        <v>100</v>
      </c>
      <c r="E58" s="112" t="s">
        <v>97</v>
      </c>
      <c r="F58" s="113">
        <v>15239000</v>
      </c>
      <c r="G58" s="111">
        <v>100</v>
      </c>
      <c r="H58" s="112" t="s">
        <v>97</v>
      </c>
      <c r="I58" s="113">
        <v>14618000</v>
      </c>
      <c r="J58" s="111">
        <v>100</v>
      </c>
      <c r="K58" s="112" t="s">
        <v>97</v>
      </c>
      <c r="L58" s="113">
        <v>2127000</v>
      </c>
      <c r="M58" s="111">
        <v>100</v>
      </c>
      <c r="N58" s="112" t="s">
        <v>97</v>
      </c>
      <c r="O58" s="113">
        <v>5069000</v>
      </c>
      <c r="P58" s="111">
        <v>100</v>
      </c>
      <c r="Q58" s="112" t="s">
        <v>97</v>
      </c>
      <c r="R58" s="113">
        <v>1377000</v>
      </c>
      <c r="S58" s="111">
        <v>100</v>
      </c>
      <c r="T58" s="112" t="s">
        <v>97</v>
      </c>
      <c r="U58" s="113">
        <v>38431000</v>
      </c>
      <c r="V58" s="114"/>
    </row>
  </sheetData>
  <mergeCells count="2">
    <mergeCell ref="C31:H32"/>
    <mergeCell ref="C34:H34"/>
  </mergeCells>
  <hyperlinks>
    <hyperlink ref="C37" r:id="rId1" location="/geography" xr:uid="{AD4A68EC-4F55-4EC4-8773-C634F855A3CC}"/>
  </hyperlinks>
  <pageMargins left="0.7" right="0.7"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FD4DB-C2BA-4882-9652-9B3077C4794C}">
  <dimension ref="A1:J35"/>
  <sheetViews>
    <sheetView topLeftCell="A20" workbookViewId="0">
      <selection activeCell="K16" sqref="K16"/>
    </sheetView>
  </sheetViews>
  <sheetFormatPr defaultRowHeight="12.4" x14ac:dyDescent="0.3"/>
  <cols>
    <col min="1" max="1" width="32.234375" customWidth="1"/>
    <col min="2" max="2" width="10.64453125" bestFit="1" customWidth="1"/>
    <col min="3" max="4" width="9.234375" bestFit="1" customWidth="1"/>
    <col min="257" max="257" width="23.1171875" customWidth="1"/>
    <col min="513" max="513" width="23.1171875" customWidth="1"/>
    <col min="769" max="769" width="23.1171875" customWidth="1"/>
    <col min="1025" max="1025" width="23.1171875" customWidth="1"/>
    <col min="1281" max="1281" width="23.1171875" customWidth="1"/>
    <col min="1537" max="1537" width="23.1171875" customWidth="1"/>
    <col min="1793" max="1793" width="23.1171875" customWidth="1"/>
    <col min="2049" max="2049" width="23.1171875" customWidth="1"/>
    <col min="2305" max="2305" width="23.1171875" customWidth="1"/>
    <col min="2561" max="2561" width="23.1171875" customWidth="1"/>
    <col min="2817" max="2817" width="23.1171875" customWidth="1"/>
    <col min="3073" max="3073" width="23.1171875" customWidth="1"/>
    <col min="3329" max="3329" width="23.1171875" customWidth="1"/>
    <col min="3585" max="3585" width="23.1171875" customWidth="1"/>
    <col min="3841" max="3841" width="23.1171875" customWidth="1"/>
    <col min="4097" max="4097" width="23.1171875" customWidth="1"/>
    <col min="4353" max="4353" width="23.1171875" customWidth="1"/>
    <col min="4609" max="4609" width="23.1171875" customWidth="1"/>
    <col min="4865" max="4865" width="23.1171875" customWidth="1"/>
    <col min="5121" max="5121" width="23.1171875" customWidth="1"/>
    <col min="5377" max="5377" width="23.1171875" customWidth="1"/>
    <col min="5633" max="5633" width="23.1171875" customWidth="1"/>
    <col min="5889" max="5889" width="23.1171875" customWidth="1"/>
    <col min="6145" max="6145" width="23.1171875" customWidth="1"/>
    <col min="6401" max="6401" width="23.1171875" customWidth="1"/>
    <col min="6657" max="6657" width="23.1171875" customWidth="1"/>
    <col min="6913" max="6913" width="23.1171875" customWidth="1"/>
    <col min="7169" max="7169" width="23.1171875" customWidth="1"/>
    <col min="7425" max="7425" width="23.1171875" customWidth="1"/>
    <col min="7681" max="7681" width="23.1171875" customWidth="1"/>
    <col min="7937" max="7937" width="23.1171875" customWidth="1"/>
    <col min="8193" max="8193" width="23.1171875" customWidth="1"/>
    <col min="8449" max="8449" width="23.1171875" customWidth="1"/>
    <col min="8705" max="8705" width="23.1171875" customWidth="1"/>
    <col min="8961" max="8961" width="23.1171875" customWidth="1"/>
    <col min="9217" max="9217" width="23.1171875" customWidth="1"/>
    <col min="9473" max="9473" width="23.1171875" customWidth="1"/>
    <col min="9729" max="9729" width="23.1171875" customWidth="1"/>
    <col min="9985" max="9985" width="23.1171875" customWidth="1"/>
    <col min="10241" max="10241" width="23.1171875" customWidth="1"/>
    <col min="10497" max="10497" width="23.1171875" customWidth="1"/>
    <col min="10753" max="10753" width="23.1171875" customWidth="1"/>
    <col min="11009" max="11009" width="23.1171875" customWidth="1"/>
    <col min="11265" max="11265" width="23.1171875" customWidth="1"/>
    <col min="11521" max="11521" width="23.1171875" customWidth="1"/>
    <col min="11777" max="11777" width="23.1171875" customWidth="1"/>
    <col min="12033" max="12033" width="23.1171875" customWidth="1"/>
    <col min="12289" max="12289" width="23.1171875" customWidth="1"/>
    <col min="12545" max="12545" width="23.1171875" customWidth="1"/>
    <col min="12801" max="12801" width="23.1171875" customWidth="1"/>
    <col min="13057" max="13057" width="23.1171875" customWidth="1"/>
    <col min="13313" max="13313" width="23.1171875" customWidth="1"/>
    <col min="13569" max="13569" width="23.1171875" customWidth="1"/>
    <col min="13825" max="13825" width="23.1171875" customWidth="1"/>
    <col min="14081" max="14081" width="23.1171875" customWidth="1"/>
    <col min="14337" max="14337" width="23.1171875" customWidth="1"/>
    <col min="14593" max="14593" width="23.1171875" customWidth="1"/>
    <col min="14849" max="14849" width="23.1171875" customWidth="1"/>
    <col min="15105" max="15105" width="23.1171875" customWidth="1"/>
    <col min="15361" max="15361" width="23.1171875" customWidth="1"/>
    <col min="15617" max="15617" width="23.1171875" customWidth="1"/>
    <col min="15873" max="15873" width="23.1171875" customWidth="1"/>
    <col min="16129" max="16129" width="23.1171875" customWidth="1"/>
  </cols>
  <sheetData>
    <row r="1" spans="1:10" ht="18" x14ac:dyDescent="0.55000000000000004">
      <c r="A1" s="10" t="s">
        <v>10</v>
      </c>
      <c r="E1" s="11"/>
    </row>
    <row r="2" spans="1:10" ht="14.25" x14ac:dyDescent="0.45">
      <c r="A2" t="s">
        <v>11</v>
      </c>
    </row>
    <row r="5" spans="1:10" ht="14.25" x14ac:dyDescent="0.45">
      <c r="A5" s="12"/>
      <c r="B5" s="151" t="s">
        <v>12</v>
      </c>
      <c r="C5" s="152"/>
      <c r="D5" s="152"/>
      <c r="E5" s="153" t="s">
        <v>13</v>
      </c>
      <c r="F5" s="154"/>
      <c r="G5" s="155"/>
      <c r="H5" s="156" t="s">
        <v>14</v>
      </c>
      <c r="I5" s="156"/>
      <c r="J5" s="157"/>
    </row>
    <row r="6" spans="1:10" ht="14.25" x14ac:dyDescent="0.45">
      <c r="B6" s="13">
        <v>2002</v>
      </c>
      <c r="C6" s="14">
        <v>2021</v>
      </c>
      <c r="D6" s="14">
        <v>2022</v>
      </c>
      <c r="E6" s="15">
        <v>2002</v>
      </c>
      <c r="F6" s="16">
        <v>2021</v>
      </c>
      <c r="G6" s="17">
        <v>2022</v>
      </c>
      <c r="H6" s="14" t="s">
        <v>15</v>
      </c>
      <c r="I6" s="14">
        <v>2021</v>
      </c>
      <c r="J6" s="18">
        <v>2022</v>
      </c>
    </row>
    <row r="7" spans="1:10" ht="14.25" x14ac:dyDescent="0.45">
      <c r="A7" s="19" t="s">
        <v>16</v>
      </c>
      <c r="B7" s="47">
        <v>1631.021</v>
      </c>
      <c r="C7" s="48">
        <v>4289.1220000000003</v>
      </c>
      <c r="D7" s="48">
        <v>4464.5730000000003</v>
      </c>
      <c r="E7" s="20">
        <f>C7/$C$7</f>
        <v>1</v>
      </c>
      <c r="F7" s="21">
        <f>C7/$C$7</f>
        <v>1</v>
      </c>
      <c r="G7" s="22">
        <f>D7/$D$7</f>
        <v>1</v>
      </c>
      <c r="H7" s="23">
        <v>5.1637390328590715E-2</v>
      </c>
      <c r="I7" s="24">
        <v>3.1953064192680292E-2</v>
      </c>
      <c r="J7" s="25">
        <v>4.0906040910004424E-2</v>
      </c>
    </row>
    <row r="8" spans="1:10" x14ac:dyDescent="0.3">
      <c r="A8" s="26" t="s">
        <v>17</v>
      </c>
      <c r="B8" s="27">
        <v>486.48200000000003</v>
      </c>
      <c r="C8" s="28">
        <v>1325.241</v>
      </c>
      <c r="D8" s="28">
        <v>1355.009</v>
      </c>
      <c r="E8" s="29">
        <f>C8/$C$7</f>
        <v>0.30897722191161731</v>
      </c>
      <c r="F8" s="29">
        <f>C8/$C$7</f>
        <v>0.30897722191161731</v>
      </c>
      <c r="G8" s="29">
        <f>D8/$D$7</f>
        <v>0.30350248500808474</v>
      </c>
      <c r="H8" s="30">
        <v>5.2552507477243715E-2</v>
      </c>
      <c r="I8" s="31">
        <v>4.5179012520939213E-2</v>
      </c>
      <c r="J8" s="32">
        <v>2.2462329493277072E-2</v>
      </c>
    </row>
    <row r="9" spans="1:10" x14ac:dyDescent="0.3">
      <c r="A9" s="26" t="s">
        <v>18</v>
      </c>
      <c r="B9" s="27">
        <v>337.69099999999997</v>
      </c>
      <c r="C9" s="28">
        <v>861.83799999999997</v>
      </c>
      <c r="D9" s="28">
        <v>884.85400000000004</v>
      </c>
      <c r="E9" s="29">
        <f t="shared" ref="E9:E21" si="0">C9/$C$7</f>
        <v>0.20093576261062285</v>
      </c>
      <c r="F9" s="29">
        <f t="shared" ref="F9:F21" si="1">C9/$C$7</f>
        <v>0.20093576261062285</v>
      </c>
      <c r="G9" s="29">
        <f t="shared" ref="G9:G21" si="2">D9/$D$7</f>
        <v>0.19819454178484705</v>
      </c>
      <c r="H9" s="30">
        <v>4.9343330680961417E-2</v>
      </c>
      <c r="I9" s="31">
        <v>5.2919774911364632E-2</v>
      </c>
      <c r="J9" s="32">
        <v>2.6705714995161504E-2</v>
      </c>
    </row>
    <row r="10" spans="1:10" x14ac:dyDescent="0.3">
      <c r="A10" s="26" t="s">
        <v>19</v>
      </c>
      <c r="B10" s="27">
        <v>73.635999999999996</v>
      </c>
      <c r="C10" s="28">
        <v>164.81700000000001</v>
      </c>
      <c r="D10" s="28">
        <v>165.27600000000001</v>
      </c>
      <c r="E10" s="29">
        <f t="shared" si="0"/>
        <v>3.842674561367105E-2</v>
      </c>
      <c r="F10" s="29">
        <f t="shared" si="1"/>
        <v>3.842674561367105E-2</v>
      </c>
      <c r="G10" s="29">
        <f t="shared" si="2"/>
        <v>3.7019441724886117E-2</v>
      </c>
      <c r="H10" s="30">
        <v>4.1252315594747069E-2</v>
      </c>
      <c r="I10" s="31">
        <v>0.18196682515436416</v>
      </c>
      <c r="J10" s="32">
        <v>2.7849068967400205E-3</v>
      </c>
    </row>
    <row r="11" spans="1:10" x14ac:dyDescent="0.3">
      <c r="A11" s="26" t="s">
        <v>20</v>
      </c>
      <c r="B11" s="27">
        <v>43.338000000000001</v>
      </c>
      <c r="C11" s="28">
        <v>133.75800000000001</v>
      </c>
      <c r="D11" s="28">
        <v>140.6</v>
      </c>
      <c r="E11" s="29">
        <f t="shared" si="0"/>
        <v>3.1185403446206472E-2</v>
      </c>
      <c r="F11" s="29">
        <f t="shared" si="1"/>
        <v>3.1185403446206472E-2</v>
      </c>
      <c r="G11" s="29">
        <f t="shared" si="2"/>
        <v>3.149237340278678E-2</v>
      </c>
      <c r="H11" s="30">
        <v>6.0610256935179629E-2</v>
      </c>
      <c r="I11" s="31">
        <v>0.13214158752729674</v>
      </c>
      <c r="J11" s="32">
        <v>5.1152080623215058E-2</v>
      </c>
    </row>
    <row r="12" spans="1:10" x14ac:dyDescent="0.3">
      <c r="A12" s="26" t="s">
        <v>21</v>
      </c>
      <c r="B12" s="27">
        <v>94.5</v>
      </c>
      <c r="C12" s="28">
        <v>181.12700000000001</v>
      </c>
      <c r="D12" s="28">
        <v>191.27</v>
      </c>
      <c r="E12" s="29">
        <f t="shared" si="0"/>
        <v>4.2229388672087198E-2</v>
      </c>
      <c r="F12" s="29">
        <f t="shared" si="1"/>
        <v>4.2229388672087198E-2</v>
      </c>
      <c r="G12" s="29">
        <f t="shared" si="2"/>
        <v>4.284172304943832E-2</v>
      </c>
      <c r="H12" s="30">
        <v>3.588311114853826E-2</v>
      </c>
      <c r="I12" s="31">
        <v>-7.7990104251506764E-2</v>
      </c>
      <c r="J12" s="32">
        <v>5.5999381649339965E-2</v>
      </c>
    </row>
    <row r="13" spans="1:10" x14ac:dyDescent="0.3">
      <c r="A13" s="26" t="s">
        <v>22</v>
      </c>
      <c r="B13" s="27">
        <v>36.465000000000003</v>
      </c>
      <c r="C13" s="28">
        <v>125.405</v>
      </c>
      <c r="D13" s="28">
        <v>132.874</v>
      </c>
      <c r="E13" s="29">
        <f t="shared" si="0"/>
        <v>2.9237918622972252E-2</v>
      </c>
      <c r="F13" s="29">
        <f t="shared" si="1"/>
        <v>2.9237918622972252E-2</v>
      </c>
      <c r="G13" s="29">
        <f t="shared" si="2"/>
        <v>2.9761860764736064E-2</v>
      </c>
      <c r="H13" s="30">
        <v>6.678816646997654E-2</v>
      </c>
      <c r="I13" s="31">
        <v>2.7506576790526224E-3</v>
      </c>
      <c r="J13" s="32">
        <v>5.9559028746860171E-2</v>
      </c>
    </row>
    <row r="14" spans="1:10" x14ac:dyDescent="0.3">
      <c r="A14" s="26" t="s">
        <v>23</v>
      </c>
      <c r="B14" s="27">
        <v>76.010000000000005</v>
      </c>
      <c r="C14" s="28">
        <v>224.726</v>
      </c>
      <c r="D14" s="28">
        <v>246.50399999999999</v>
      </c>
      <c r="E14" s="29">
        <f t="shared" si="0"/>
        <v>5.2394406127874188E-2</v>
      </c>
      <c r="F14" s="29">
        <f t="shared" si="1"/>
        <v>5.2394406127874188E-2</v>
      </c>
      <c r="G14" s="29">
        <f t="shared" si="2"/>
        <v>5.5213342910956989E-2</v>
      </c>
      <c r="H14" s="30">
        <v>6.0590327135373601E-2</v>
      </c>
      <c r="I14" s="31">
        <v>6.7262529504233892E-2</v>
      </c>
      <c r="J14" s="32">
        <v>9.6909124889865875E-2</v>
      </c>
    </row>
    <row r="15" spans="1:10" x14ac:dyDescent="0.3">
      <c r="A15" s="26" t="s">
        <v>24</v>
      </c>
      <c r="B15" s="27">
        <v>159.81200000000001</v>
      </c>
      <c r="C15" s="28">
        <v>374.45499999999998</v>
      </c>
      <c r="D15" s="28">
        <v>405.89400000000001</v>
      </c>
      <c r="E15" s="29">
        <f t="shared" si="0"/>
        <v>8.7303415477573254E-2</v>
      </c>
      <c r="F15" s="29">
        <f t="shared" si="1"/>
        <v>8.7303415477573254E-2</v>
      </c>
      <c r="G15" s="29">
        <f t="shared" si="2"/>
        <v>9.0914405476178795E-2</v>
      </c>
      <c r="H15" s="30">
        <v>4.7707764001961195E-2</v>
      </c>
      <c r="I15" s="31">
        <v>6.7952165964595052E-2</v>
      </c>
      <c r="J15" s="32">
        <v>8.3959354261526759E-2</v>
      </c>
    </row>
    <row r="16" spans="1:10" x14ac:dyDescent="0.3">
      <c r="A16" s="26" t="s">
        <v>25</v>
      </c>
      <c r="B16" s="27">
        <v>29.640999999999998</v>
      </c>
      <c r="C16" s="27">
        <v>63.792999999999999</v>
      </c>
      <c r="D16" s="27">
        <v>67.069999999999993</v>
      </c>
      <c r="E16" s="29">
        <f t="shared" si="0"/>
        <v>1.4873207150554355E-2</v>
      </c>
      <c r="F16" s="29">
        <f t="shared" si="1"/>
        <v>1.4873207150554355E-2</v>
      </c>
      <c r="G16" s="29">
        <f t="shared" si="2"/>
        <v>1.5022713258356395E-2</v>
      </c>
      <c r="H16" s="30">
        <v>4.1673876152872769E-2</v>
      </c>
      <c r="I16" s="31">
        <v>0.18622856930343262</v>
      </c>
      <c r="J16" s="32">
        <v>5.1369272490712145E-2</v>
      </c>
    </row>
    <row r="17" spans="1:10" x14ac:dyDescent="0.3">
      <c r="A17" s="26" t="s">
        <v>26</v>
      </c>
      <c r="B17" s="27">
        <v>27.905000000000001</v>
      </c>
      <c r="C17" s="28">
        <v>106.358</v>
      </c>
      <c r="D17" s="28">
        <v>115.401</v>
      </c>
      <c r="E17" s="29">
        <f t="shared" si="0"/>
        <v>2.479714962642704E-2</v>
      </c>
      <c r="F17" s="29">
        <f t="shared" si="1"/>
        <v>2.479714962642704E-2</v>
      </c>
      <c r="G17" s="29">
        <f t="shared" si="2"/>
        <v>2.5848160619167834E-2</v>
      </c>
      <c r="H17" s="30">
        <v>7.356013746756207E-2</v>
      </c>
      <c r="I17" s="31">
        <v>0.12304524576315928</v>
      </c>
      <c r="J17" s="32">
        <v>8.5024163673630568E-2</v>
      </c>
    </row>
    <row r="18" spans="1:10" x14ac:dyDescent="0.3">
      <c r="A18" s="26" t="s">
        <v>27</v>
      </c>
      <c r="B18" s="27">
        <v>89.149000000000001</v>
      </c>
      <c r="C18" s="28">
        <v>257.49700000000001</v>
      </c>
      <c r="D18" s="28">
        <v>279.43299999999999</v>
      </c>
      <c r="E18" s="29">
        <f t="shared" si="0"/>
        <v>6.0034897585100166E-2</v>
      </c>
      <c r="F18" s="29">
        <f t="shared" si="1"/>
        <v>6.0034897585100166E-2</v>
      </c>
      <c r="G18" s="29">
        <f t="shared" si="2"/>
        <v>6.2588964274970973E-2</v>
      </c>
      <c r="H18" s="30">
        <v>5.8785684881065725E-2</v>
      </c>
      <c r="I18" s="31">
        <v>-0.13258909171756098</v>
      </c>
      <c r="J18" s="32">
        <v>8.5189342011751587E-2</v>
      </c>
    </row>
    <row r="19" spans="1:10" x14ac:dyDescent="0.3">
      <c r="A19" s="26" t="s">
        <v>28</v>
      </c>
      <c r="B19" s="27">
        <v>22.736999999999998</v>
      </c>
      <c r="C19" s="28">
        <v>52.002000000000002</v>
      </c>
      <c r="D19" s="28">
        <v>54.194000000000003</v>
      </c>
      <c r="E19" s="29">
        <f t="shared" si="0"/>
        <v>1.2124159676502556E-2</v>
      </c>
      <c r="F19" s="29">
        <f t="shared" si="1"/>
        <v>1.2124159676502556E-2</v>
      </c>
      <c r="G19" s="29">
        <f t="shared" si="2"/>
        <v>1.2138674851995924E-2</v>
      </c>
      <c r="H19" s="30">
        <v>4.4385665230877835E-2</v>
      </c>
      <c r="I19" s="31">
        <v>7.8946822416332968E-2</v>
      </c>
      <c r="J19" s="32">
        <v>4.215222491442637E-2</v>
      </c>
    </row>
    <row r="20" spans="1:10" x14ac:dyDescent="0.3">
      <c r="A20" s="26" t="s">
        <v>29</v>
      </c>
      <c r="B20" s="27">
        <v>52.201000000000001</v>
      </c>
      <c r="C20" s="28">
        <v>210.61</v>
      </c>
      <c r="D20" s="28">
        <v>208.405</v>
      </c>
      <c r="E20" s="29">
        <f t="shared" si="0"/>
        <v>4.9103289670939645E-2</v>
      </c>
      <c r="F20" s="29">
        <f t="shared" si="1"/>
        <v>4.9103289670939645E-2</v>
      </c>
      <c r="G20" s="29">
        <f t="shared" si="2"/>
        <v>4.667971606691166E-2</v>
      </c>
      <c r="H20" s="30">
        <v>7.1670967792916818E-2</v>
      </c>
      <c r="I20" s="31">
        <v>-0.12918897686630418</v>
      </c>
      <c r="J20" s="32">
        <v>-1.0469588338635392E-2</v>
      </c>
    </row>
    <row r="21" spans="1:10" x14ac:dyDescent="0.3">
      <c r="A21" s="33" t="s">
        <v>30</v>
      </c>
      <c r="B21" s="34">
        <v>101.453</v>
      </c>
      <c r="C21" s="35">
        <v>207.494</v>
      </c>
      <c r="D21" s="35">
        <v>217.791</v>
      </c>
      <c r="E21" s="132">
        <f t="shared" si="0"/>
        <v>4.837680065990195E-2</v>
      </c>
      <c r="F21" s="132">
        <f t="shared" si="1"/>
        <v>4.837680065990195E-2</v>
      </c>
      <c r="G21" s="133">
        <f t="shared" si="2"/>
        <v>4.8782044777854451E-2</v>
      </c>
      <c r="H21" s="36">
        <v>3.8935896089953959E-2</v>
      </c>
      <c r="I21" s="37">
        <v>6.8702840514022298E-2</v>
      </c>
      <c r="J21" s="38">
        <v>4.9625531340665274E-2</v>
      </c>
    </row>
    <row r="23" spans="1:10" ht="13.15" x14ac:dyDescent="0.4">
      <c r="B23" s="39"/>
      <c r="C23" s="39"/>
      <c r="D23" s="39"/>
      <c r="E23" s="40"/>
      <c r="F23" s="40"/>
      <c r="G23" s="40"/>
      <c r="H23" s="41"/>
      <c r="I23" s="41"/>
      <c r="J23" s="41"/>
    </row>
    <row r="24" spans="1:10" ht="14.25" x14ac:dyDescent="0.45">
      <c r="A24" s="42" t="s">
        <v>9</v>
      </c>
    </row>
    <row r="25" spans="1:10" ht="51.75" customHeight="1" x14ac:dyDescent="0.45">
      <c r="A25" s="158" t="s">
        <v>31</v>
      </c>
      <c r="B25" s="158"/>
      <c r="C25" s="158"/>
      <c r="D25" s="158"/>
      <c r="E25" s="158"/>
      <c r="F25" s="158"/>
      <c r="G25" s="158"/>
      <c r="H25" s="158"/>
      <c r="I25" s="158"/>
      <c r="J25" s="158"/>
    </row>
    <row r="26" spans="1:10" ht="15" customHeight="1" x14ac:dyDescent="0.45">
      <c r="A26" s="43"/>
      <c r="B26" s="43"/>
      <c r="C26" s="43"/>
      <c r="D26" s="43"/>
      <c r="E26" s="43"/>
      <c r="F26" s="43"/>
      <c r="G26" s="43"/>
      <c r="H26" s="43"/>
      <c r="I26" s="43"/>
      <c r="J26" s="43"/>
    </row>
    <row r="27" spans="1:10" ht="14.25" x14ac:dyDescent="0.45">
      <c r="A27" s="44" t="s">
        <v>32</v>
      </c>
    </row>
    <row r="28" spans="1:10" ht="14.25" x14ac:dyDescent="0.45">
      <c r="A28" s="44" t="s">
        <v>33</v>
      </c>
    </row>
    <row r="29" spans="1:10" ht="14.25" x14ac:dyDescent="0.45">
      <c r="A29" t="s">
        <v>34</v>
      </c>
    </row>
    <row r="30" spans="1:10" ht="14.25" x14ac:dyDescent="0.45">
      <c r="A30" t="s">
        <v>35</v>
      </c>
    </row>
    <row r="31" spans="1:10" ht="48.75" customHeight="1" x14ac:dyDescent="0.3">
      <c r="A31" s="159" t="s">
        <v>36</v>
      </c>
      <c r="B31" s="159"/>
      <c r="C31" s="159"/>
      <c r="D31" s="159"/>
      <c r="E31" s="159"/>
      <c r="F31" s="159"/>
      <c r="G31" s="159"/>
      <c r="H31" s="159"/>
      <c r="I31" s="159"/>
      <c r="J31" s="159"/>
    </row>
    <row r="32" spans="1:10" ht="15.4" x14ac:dyDescent="0.4">
      <c r="A32" s="45" t="s">
        <v>37</v>
      </c>
      <c r="B32" s="41"/>
      <c r="C32" s="41"/>
      <c r="D32" s="41"/>
      <c r="E32" s="41"/>
      <c r="F32" s="41"/>
      <c r="G32" s="41"/>
    </row>
    <row r="33" spans="1:10" ht="13.15" x14ac:dyDescent="0.4">
      <c r="C33" s="41"/>
      <c r="D33" s="41"/>
      <c r="E33" s="41"/>
      <c r="F33" s="41"/>
      <c r="G33" s="41"/>
    </row>
    <row r="34" spans="1:10" x14ac:dyDescent="0.3">
      <c r="A34" s="150" t="s">
        <v>38</v>
      </c>
      <c r="B34" s="150"/>
      <c r="C34" s="150"/>
      <c r="D34" s="150"/>
      <c r="E34" s="150"/>
      <c r="F34" s="150"/>
      <c r="G34" s="150"/>
      <c r="H34" s="150"/>
      <c r="I34" s="150"/>
      <c r="J34" s="150"/>
    </row>
    <row r="35" spans="1:10" ht="15.4" x14ac:dyDescent="0.4">
      <c r="A35" s="45" t="s">
        <v>39</v>
      </c>
      <c r="B35" s="46"/>
      <c r="C35" s="46"/>
      <c r="D35" s="46"/>
      <c r="E35" s="46"/>
      <c r="F35" s="46"/>
      <c r="G35" s="46"/>
      <c r="H35" s="46"/>
    </row>
  </sheetData>
  <mergeCells count="6">
    <mergeCell ref="A34:J34"/>
    <mergeCell ref="B5:D5"/>
    <mergeCell ref="E5:G5"/>
    <mergeCell ref="H5:J5"/>
    <mergeCell ref="A25:J25"/>
    <mergeCell ref="A31:J31"/>
  </mergeCells>
  <hyperlinks>
    <hyperlink ref="A32" r:id="rId1" xr:uid="{38F0E022-D744-4354-9A0E-40E602F2F1A6}"/>
    <hyperlink ref="A35" r:id="rId2" xr:uid="{6093C5C4-4CA7-440B-AB69-371D866F21C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7647B-3102-4014-9E07-46BDE2675289}">
  <dimension ref="A1:V58"/>
  <sheetViews>
    <sheetView zoomScaleNormal="100" workbookViewId="0">
      <selection activeCell="C16" sqref="C16"/>
    </sheetView>
  </sheetViews>
  <sheetFormatPr defaultColWidth="9.46875" defaultRowHeight="14.25" x14ac:dyDescent="0.3"/>
  <cols>
    <col min="1" max="1" width="5.87890625" style="51" customWidth="1"/>
    <col min="2" max="2" width="16.87890625" style="51" customWidth="1"/>
    <col min="3" max="3" width="25.234375" style="51" customWidth="1"/>
    <col min="4" max="8" width="13.46875" style="51" customWidth="1"/>
    <col min="9" max="9" width="14.64453125" style="51" customWidth="1"/>
    <col min="10" max="10" width="15.3515625" style="51" customWidth="1"/>
    <col min="11" max="11" width="23.76171875" style="51" customWidth="1"/>
    <col min="12" max="17" width="10.87890625" style="51" customWidth="1"/>
    <col min="18" max="18" width="12" style="51" bestFit="1" customWidth="1"/>
    <col min="19" max="19" width="10.64453125" style="51" bestFit="1" customWidth="1"/>
    <col min="20" max="20" width="12" style="51" customWidth="1"/>
    <col min="21" max="16384" width="9.46875" style="51"/>
  </cols>
  <sheetData>
    <row r="1" spans="1:20" ht="18" x14ac:dyDescent="0.3">
      <c r="A1" s="49"/>
      <c r="B1" s="50" t="s">
        <v>134</v>
      </c>
    </row>
    <row r="2" spans="1:20" ht="12.75" customHeight="1" x14ac:dyDescent="0.3"/>
    <row r="3" spans="1:20" x14ac:dyDescent="0.3">
      <c r="C3" s="52"/>
      <c r="D3" s="53"/>
      <c r="E3" s="53"/>
      <c r="F3" s="53"/>
      <c r="G3" s="53"/>
      <c r="H3" s="53"/>
    </row>
    <row r="4" spans="1:20" s="60" customFormat="1" x14ac:dyDescent="0.45">
      <c r="A4" s="54"/>
      <c r="B4" s="55" t="s">
        <v>135</v>
      </c>
      <c r="C4" s="56"/>
      <c r="D4" s="56"/>
      <c r="E4" s="57"/>
      <c r="F4" s="56"/>
      <c r="G4" s="56"/>
      <c r="H4" s="56"/>
      <c r="I4" s="58"/>
      <c r="J4" s="59"/>
    </row>
    <row r="5" spans="1:20" x14ac:dyDescent="0.3">
      <c r="B5" s="53"/>
      <c r="C5" s="61"/>
      <c r="D5" s="62"/>
      <c r="E5" s="62"/>
      <c r="F5" s="62"/>
      <c r="G5" s="62"/>
      <c r="H5" s="62"/>
      <c r="I5" s="62"/>
      <c r="J5" s="63"/>
      <c r="K5" s="64"/>
      <c r="T5" s="65"/>
    </row>
    <row r="6" spans="1:20" x14ac:dyDescent="0.3">
      <c r="B6" s="53"/>
      <c r="C6" s="61"/>
      <c r="D6" s="62"/>
      <c r="E6" s="62"/>
      <c r="F6" s="62"/>
      <c r="G6" s="62"/>
      <c r="H6" s="62"/>
      <c r="I6" s="62"/>
      <c r="J6" s="63"/>
      <c r="L6" s="65"/>
      <c r="T6" s="65"/>
    </row>
    <row r="7" spans="1:20" x14ac:dyDescent="0.3">
      <c r="A7" s="64"/>
      <c r="B7" s="53"/>
      <c r="C7" s="61"/>
      <c r="D7" s="62"/>
      <c r="E7" s="62"/>
      <c r="F7" s="62"/>
      <c r="G7" s="62"/>
      <c r="H7" s="62"/>
      <c r="I7" s="62"/>
      <c r="J7" s="63"/>
      <c r="L7" s="65"/>
      <c r="T7" s="65"/>
    </row>
    <row r="8" spans="1:20" x14ac:dyDescent="0.3">
      <c r="A8" s="60"/>
      <c r="B8" s="53"/>
      <c r="C8" s="61"/>
      <c r="D8" s="62"/>
      <c r="E8" s="62"/>
      <c r="F8" s="62"/>
      <c r="G8" s="62"/>
      <c r="H8" s="62"/>
      <c r="I8" s="62"/>
      <c r="J8" s="63"/>
      <c r="L8" s="65"/>
      <c r="T8" s="65"/>
    </row>
    <row r="9" spans="1:20" x14ac:dyDescent="0.3">
      <c r="A9" s="60"/>
      <c r="B9" s="53"/>
      <c r="C9" s="61"/>
      <c r="D9" s="62"/>
      <c r="E9" s="62"/>
      <c r="F9" s="62"/>
      <c r="G9" s="62"/>
      <c r="H9" s="62"/>
      <c r="I9" s="62"/>
      <c r="J9" s="63"/>
      <c r="L9" s="65"/>
      <c r="T9" s="65"/>
    </row>
    <row r="10" spans="1:20" x14ac:dyDescent="0.3">
      <c r="A10" s="60"/>
      <c r="B10" s="53"/>
      <c r="C10" s="61"/>
      <c r="D10" s="62"/>
      <c r="E10" s="62"/>
      <c r="F10" s="62"/>
      <c r="G10" s="62"/>
      <c r="H10" s="62"/>
      <c r="I10" s="62"/>
      <c r="J10" s="63"/>
      <c r="L10" s="65"/>
      <c r="T10" s="65"/>
    </row>
    <row r="11" spans="1:20" x14ac:dyDescent="0.3">
      <c r="A11" s="60"/>
      <c r="B11" s="53"/>
      <c r="C11" s="61"/>
      <c r="D11" s="62"/>
      <c r="E11" s="62"/>
      <c r="F11" s="62"/>
      <c r="G11" s="62"/>
      <c r="H11" s="62"/>
      <c r="I11" s="62"/>
      <c r="J11" s="63"/>
      <c r="K11" s="64"/>
      <c r="L11" s="66"/>
      <c r="T11" s="65"/>
    </row>
    <row r="12" spans="1:20" x14ac:dyDescent="0.3">
      <c r="A12" s="60"/>
      <c r="B12" s="53"/>
      <c r="C12" s="61"/>
      <c r="D12" s="62"/>
      <c r="E12" s="62"/>
      <c r="F12" s="62"/>
      <c r="G12" s="62"/>
      <c r="H12" s="62"/>
      <c r="I12" s="62"/>
      <c r="J12" s="63"/>
      <c r="K12" s="64"/>
      <c r="L12" s="66"/>
      <c r="T12" s="65"/>
    </row>
    <row r="13" spans="1:20" x14ac:dyDescent="0.3">
      <c r="B13" s="53" t="s">
        <v>136</v>
      </c>
      <c r="C13" s="61"/>
      <c r="D13" s="62"/>
      <c r="E13" s="62"/>
      <c r="F13" s="62"/>
      <c r="G13" s="62"/>
      <c r="H13" s="62"/>
      <c r="I13" s="62"/>
      <c r="J13" s="67"/>
    </row>
    <row r="14" spans="1:20" x14ac:dyDescent="0.3">
      <c r="B14" s="53"/>
      <c r="C14" s="61"/>
      <c r="D14" s="62"/>
      <c r="E14" s="62"/>
      <c r="F14" s="62"/>
      <c r="G14" s="62"/>
      <c r="H14" s="62"/>
      <c r="I14" s="62"/>
      <c r="J14" s="67"/>
    </row>
    <row r="15" spans="1:20" x14ac:dyDescent="0.3">
      <c r="C15" s="68"/>
      <c r="D15" s="69"/>
      <c r="E15" s="69"/>
      <c r="F15" s="69"/>
      <c r="G15" s="69"/>
      <c r="H15" s="69"/>
      <c r="I15" s="69"/>
      <c r="J15" s="69"/>
    </row>
    <row r="16" spans="1:20" x14ac:dyDescent="0.3">
      <c r="K16" s="70"/>
      <c r="L16" s="71"/>
      <c r="M16" s="71"/>
      <c r="N16" s="71"/>
      <c r="O16" s="71"/>
      <c r="P16" s="71"/>
      <c r="Q16" s="72"/>
    </row>
    <row r="17" spans="1:18" x14ac:dyDescent="0.3">
      <c r="K17" s="73"/>
      <c r="L17" s="74"/>
      <c r="M17" s="75"/>
      <c r="N17" s="76"/>
      <c r="O17" s="76"/>
      <c r="P17" s="76"/>
      <c r="Q17" s="72"/>
    </row>
    <row r="18" spans="1:18" x14ac:dyDescent="0.3">
      <c r="K18" s="68"/>
      <c r="L18" s="77"/>
      <c r="M18" s="77"/>
      <c r="N18" s="77"/>
      <c r="O18" s="77"/>
      <c r="P18" s="77"/>
      <c r="Q18" s="72"/>
    </row>
    <row r="19" spans="1:18" x14ac:dyDescent="0.3">
      <c r="K19" s="61"/>
      <c r="L19" s="77"/>
      <c r="M19" s="77"/>
      <c r="N19" s="77"/>
      <c r="O19" s="77"/>
      <c r="P19" s="77"/>
      <c r="Q19" s="72"/>
    </row>
    <row r="20" spans="1:18" x14ac:dyDescent="0.3">
      <c r="A20" s="64"/>
      <c r="K20" s="70"/>
      <c r="L20" s="77"/>
      <c r="M20" s="77"/>
      <c r="N20" s="77"/>
      <c r="O20" s="77"/>
      <c r="P20" s="77"/>
    </row>
    <row r="21" spans="1:18" x14ac:dyDescent="0.3">
      <c r="C21" s="64"/>
      <c r="K21" s="68"/>
      <c r="L21" s="77"/>
      <c r="M21" s="77"/>
      <c r="N21" s="77"/>
      <c r="O21" s="77"/>
      <c r="P21" s="77"/>
    </row>
    <row r="22" spans="1:18" x14ac:dyDescent="0.3">
      <c r="C22" s="64"/>
      <c r="K22" s="68"/>
      <c r="L22" s="77"/>
      <c r="M22" s="77"/>
      <c r="N22" s="77"/>
      <c r="O22" s="77"/>
      <c r="P22" s="77"/>
    </row>
    <row r="23" spans="1:18" x14ac:dyDescent="0.3">
      <c r="C23" s="64"/>
      <c r="K23" s="68"/>
      <c r="L23" s="77"/>
      <c r="M23" s="77"/>
      <c r="N23" s="77"/>
      <c r="O23" s="77"/>
      <c r="P23" s="77"/>
    </row>
    <row r="24" spans="1:18" x14ac:dyDescent="0.3">
      <c r="C24" s="64"/>
      <c r="K24" s="68"/>
      <c r="L24" s="77"/>
      <c r="M24" s="77"/>
      <c r="N24" s="77"/>
      <c r="O24" s="77"/>
      <c r="P24" s="77"/>
    </row>
    <row r="25" spans="1:18" x14ac:dyDescent="0.3">
      <c r="C25" s="64"/>
      <c r="K25" s="68"/>
      <c r="L25" s="78"/>
      <c r="M25" s="78"/>
      <c r="N25" s="78"/>
      <c r="O25" s="78"/>
      <c r="P25" s="78"/>
    </row>
    <row r="26" spans="1:18" x14ac:dyDescent="0.3">
      <c r="C26" s="64"/>
    </row>
    <row r="27" spans="1:18" x14ac:dyDescent="0.3">
      <c r="C27" s="64"/>
      <c r="K27" s="73"/>
      <c r="L27" s="74"/>
      <c r="M27" s="75"/>
      <c r="N27" s="76"/>
      <c r="O27" s="76"/>
      <c r="P27" s="76"/>
      <c r="Q27" s="79"/>
    </row>
    <row r="28" spans="1:18" x14ac:dyDescent="0.3">
      <c r="C28" s="64"/>
      <c r="K28" s="68"/>
      <c r="L28" s="77"/>
      <c r="M28" s="77"/>
      <c r="N28" s="77"/>
      <c r="O28" s="77"/>
      <c r="P28" s="77"/>
      <c r="Q28" s="63"/>
      <c r="R28" s="80"/>
    </row>
    <row r="29" spans="1:18" x14ac:dyDescent="0.3">
      <c r="C29" s="64"/>
      <c r="K29" s="61"/>
      <c r="L29" s="77"/>
      <c r="M29" s="77"/>
      <c r="N29" s="77"/>
      <c r="O29" s="77"/>
      <c r="P29" s="77"/>
      <c r="Q29" s="63"/>
    </row>
    <row r="30" spans="1:18" x14ac:dyDescent="0.3">
      <c r="B30" s="64" t="s">
        <v>9</v>
      </c>
      <c r="K30" s="68"/>
      <c r="L30" s="77"/>
      <c r="M30" s="77"/>
      <c r="N30" s="77"/>
      <c r="O30" s="77"/>
      <c r="P30" s="77"/>
      <c r="Q30" s="63"/>
    </row>
    <row r="31" spans="1:18" ht="15" customHeight="1" x14ac:dyDescent="0.3">
      <c r="B31" s="160" t="s">
        <v>140</v>
      </c>
      <c r="C31" s="161"/>
      <c r="D31" s="161"/>
      <c r="E31" s="161"/>
      <c r="F31" s="161"/>
      <c r="G31" s="161"/>
      <c r="K31" s="68"/>
      <c r="L31" s="77"/>
      <c r="M31" s="77"/>
      <c r="N31" s="77"/>
      <c r="O31" s="77"/>
      <c r="P31" s="77"/>
      <c r="Q31" s="63"/>
    </row>
    <row r="32" spans="1:18" x14ac:dyDescent="0.3">
      <c r="B32" s="82"/>
      <c r="C32" s="82"/>
      <c r="D32" s="82"/>
      <c r="E32" s="82"/>
      <c r="F32" s="82"/>
      <c r="G32" s="82"/>
      <c r="K32" s="61"/>
      <c r="L32" s="83"/>
      <c r="M32" s="83"/>
      <c r="N32" s="83"/>
      <c r="O32" s="83"/>
      <c r="P32" s="83"/>
      <c r="Q32" s="67"/>
    </row>
    <row r="33" spans="1:22" x14ac:dyDescent="0.3">
      <c r="B33" s="81"/>
      <c r="C33" s="82"/>
      <c r="D33" s="82"/>
      <c r="E33" s="82"/>
      <c r="F33" s="82"/>
      <c r="G33" s="82"/>
      <c r="H33" s="82"/>
      <c r="K33" s="61"/>
      <c r="L33" s="83"/>
      <c r="M33" s="83"/>
      <c r="N33" s="83"/>
      <c r="O33" s="83"/>
      <c r="P33" s="83"/>
      <c r="Q33" s="67"/>
    </row>
    <row r="34" spans="1:22" ht="31.5" customHeight="1" x14ac:dyDescent="0.3">
      <c r="B34" s="162" t="s">
        <v>139</v>
      </c>
      <c r="C34" s="162"/>
      <c r="D34" s="162"/>
      <c r="E34" s="162"/>
      <c r="F34" s="162"/>
      <c r="G34" s="162"/>
    </row>
    <row r="35" spans="1:22" x14ac:dyDescent="0.3">
      <c r="A35" s="64"/>
      <c r="C35" s="84"/>
      <c r="D35" s="85"/>
      <c r="E35" s="85"/>
      <c r="F35" s="85"/>
      <c r="G35" s="85"/>
      <c r="H35" s="85"/>
      <c r="I35" s="85"/>
      <c r="J35" s="85"/>
      <c r="L35" s="53"/>
      <c r="M35" s="86"/>
      <c r="N35" s="86"/>
      <c r="O35" s="86"/>
      <c r="P35" s="86"/>
    </row>
    <row r="36" spans="1:22" x14ac:dyDescent="0.3">
      <c r="A36" s="64"/>
      <c r="B36" s="149" t="s">
        <v>138</v>
      </c>
      <c r="C36" s="149"/>
      <c r="D36" s="149"/>
      <c r="E36" s="149"/>
      <c r="F36" s="149"/>
      <c r="G36" s="149"/>
      <c r="I36" s="85"/>
      <c r="J36" s="85"/>
      <c r="L36" s="53"/>
      <c r="M36" s="86"/>
      <c r="N36" s="86"/>
      <c r="O36" s="86"/>
      <c r="P36" s="86"/>
    </row>
    <row r="37" spans="1:22" x14ac:dyDescent="0.3">
      <c r="A37" s="64"/>
      <c r="B37" s="163" t="s">
        <v>137</v>
      </c>
      <c r="C37" s="163"/>
      <c r="D37" s="163"/>
      <c r="E37" s="163"/>
      <c r="F37" s="163"/>
      <c r="G37" s="85"/>
      <c r="H37" s="85"/>
      <c r="I37" s="85"/>
      <c r="J37" s="85"/>
      <c r="L37" s="53"/>
      <c r="M37" s="86"/>
      <c r="N37" s="86"/>
      <c r="O37" s="86"/>
      <c r="P37" s="86"/>
    </row>
    <row r="38" spans="1:22" x14ac:dyDescent="0.3">
      <c r="A38" s="64"/>
      <c r="C38" s="53"/>
      <c r="D38" s="85"/>
      <c r="E38" s="85"/>
      <c r="F38" s="85"/>
      <c r="G38" s="85"/>
      <c r="H38" s="85"/>
      <c r="I38" s="85"/>
      <c r="J38" s="85"/>
      <c r="L38" s="53"/>
      <c r="M38" s="86"/>
      <c r="N38" s="86"/>
      <c r="O38" s="86"/>
      <c r="P38" s="86"/>
    </row>
    <row r="39" spans="1:22" x14ac:dyDescent="0.3">
      <c r="A39" s="64"/>
      <c r="C39" s="53"/>
      <c r="D39" s="85"/>
      <c r="E39" s="85"/>
      <c r="F39" s="85"/>
      <c r="G39" s="85"/>
      <c r="H39" s="85"/>
      <c r="I39" s="85"/>
      <c r="J39" s="85"/>
      <c r="L39" s="53"/>
      <c r="M39" s="86"/>
      <c r="N39" s="86"/>
      <c r="O39" s="86"/>
      <c r="P39" s="86"/>
    </row>
    <row r="40" spans="1:22" x14ac:dyDescent="0.3">
      <c r="A40" s="64"/>
      <c r="C40" s="53"/>
      <c r="D40" s="85"/>
      <c r="E40" s="85"/>
      <c r="F40" s="85"/>
      <c r="G40" s="85"/>
      <c r="H40" s="85"/>
      <c r="I40" s="85"/>
      <c r="J40" s="85"/>
      <c r="L40" s="53"/>
      <c r="M40" s="86"/>
      <c r="N40" s="86"/>
      <c r="O40" s="86"/>
      <c r="P40" s="86"/>
    </row>
    <row r="41" spans="1:22" x14ac:dyDescent="0.3">
      <c r="A41" s="64"/>
      <c r="C41" s="53"/>
      <c r="D41" s="85"/>
      <c r="E41" s="85"/>
      <c r="F41" s="85"/>
      <c r="G41" s="85"/>
      <c r="H41" s="85"/>
      <c r="I41" s="85"/>
      <c r="J41" s="85"/>
      <c r="L41" s="53"/>
      <c r="M41" s="86"/>
      <c r="N41" s="86"/>
      <c r="O41" s="86"/>
      <c r="P41" s="86"/>
    </row>
    <row r="42" spans="1:22" x14ac:dyDescent="0.3">
      <c r="A42" s="64"/>
      <c r="C42" s="53"/>
      <c r="D42" s="85"/>
      <c r="E42" s="85"/>
      <c r="F42" s="85"/>
      <c r="G42" s="85"/>
      <c r="H42" s="85"/>
      <c r="I42" s="85"/>
      <c r="J42" s="85"/>
      <c r="L42" s="53"/>
      <c r="M42" s="86"/>
      <c r="N42" s="86"/>
      <c r="O42" s="86"/>
      <c r="P42" s="86"/>
    </row>
    <row r="43" spans="1:22" x14ac:dyDescent="0.3">
      <c r="A43" s="64"/>
      <c r="C43" s="53"/>
      <c r="D43" s="85"/>
      <c r="E43" s="85"/>
      <c r="F43" s="85"/>
      <c r="G43" s="85"/>
      <c r="H43" s="85"/>
      <c r="I43" s="85"/>
      <c r="J43" s="85"/>
      <c r="L43" s="53"/>
      <c r="M43" s="86"/>
      <c r="N43" s="86"/>
      <c r="O43" s="86"/>
      <c r="P43" s="86"/>
    </row>
    <row r="44" spans="1:22" x14ac:dyDescent="0.3">
      <c r="A44" s="64"/>
      <c r="C44" s="53"/>
      <c r="D44" s="85"/>
      <c r="E44" s="85"/>
      <c r="F44" s="85"/>
      <c r="G44" s="85"/>
      <c r="H44" s="85"/>
      <c r="I44" s="85"/>
      <c r="J44" s="85"/>
      <c r="L44" s="53"/>
      <c r="M44" s="86"/>
      <c r="N44" s="86"/>
      <c r="O44" s="86"/>
      <c r="P44" s="86"/>
    </row>
    <row r="45" spans="1:22" x14ac:dyDescent="0.3">
      <c r="A45" s="64"/>
      <c r="C45" s="53"/>
      <c r="D45" s="85"/>
      <c r="E45" s="85"/>
      <c r="F45" s="85"/>
      <c r="G45" s="85"/>
      <c r="H45" s="85"/>
      <c r="I45" s="85"/>
      <c r="J45" s="85"/>
      <c r="L45" s="53"/>
      <c r="M45" s="86"/>
      <c r="N45" s="86"/>
      <c r="O45" s="86"/>
      <c r="P45" s="86"/>
    </row>
    <row r="46" spans="1:22" x14ac:dyDescent="0.3">
      <c r="A46" s="64"/>
      <c r="C46" s="53"/>
      <c r="D46" s="52" t="s">
        <v>52</v>
      </c>
      <c r="E46" s="85"/>
      <c r="F46" s="88" t="str">
        <f>D46</f>
        <v>Latino/x</v>
      </c>
      <c r="G46" s="88" t="s">
        <v>40</v>
      </c>
      <c r="H46" s="88"/>
      <c r="I46" s="88" t="str">
        <f>G46</f>
        <v>White</v>
      </c>
      <c r="J46" s="89" t="s">
        <v>41</v>
      </c>
      <c r="L46" s="89" t="s">
        <v>41</v>
      </c>
      <c r="M46" s="86" t="s">
        <v>42</v>
      </c>
      <c r="N46" s="86"/>
      <c r="O46" s="85" t="str">
        <f>M46</f>
        <v>Asian</v>
      </c>
      <c r="P46" s="86" t="s">
        <v>53</v>
      </c>
      <c r="R46" s="85" t="str">
        <f>P46</f>
        <v>Other*</v>
      </c>
      <c r="S46" s="51" t="s">
        <v>44</v>
      </c>
      <c r="U46" s="85" t="str">
        <f>S46</f>
        <v>All</v>
      </c>
    </row>
    <row r="47" spans="1:22" ht="16.350000000000001" customHeight="1" thickBot="1" x14ac:dyDescent="0.35">
      <c r="A47" s="90"/>
      <c r="B47" s="90"/>
      <c r="D47" s="91" t="s">
        <v>59</v>
      </c>
      <c r="E47" s="91" t="s">
        <v>59</v>
      </c>
      <c r="F47" s="91" t="s">
        <v>59</v>
      </c>
      <c r="G47" s="91" t="s">
        <v>59</v>
      </c>
      <c r="H47" s="91" t="s">
        <v>59</v>
      </c>
      <c r="I47" s="91" t="s">
        <v>59</v>
      </c>
      <c r="J47" s="91" t="s">
        <v>59</v>
      </c>
      <c r="K47" s="91" t="s">
        <v>59</v>
      </c>
      <c r="L47" s="91" t="s">
        <v>59</v>
      </c>
      <c r="M47" s="91" t="s">
        <v>59</v>
      </c>
      <c r="N47" s="91" t="s">
        <v>59</v>
      </c>
      <c r="O47" s="91" t="s">
        <v>59</v>
      </c>
      <c r="P47" s="91" t="s">
        <v>59</v>
      </c>
      <c r="Q47" s="91" t="s">
        <v>59</v>
      </c>
      <c r="R47" s="91" t="s">
        <v>59</v>
      </c>
      <c r="S47" s="91" t="s">
        <v>59</v>
      </c>
      <c r="T47" s="91" t="s">
        <v>59</v>
      </c>
      <c r="U47" s="91" t="s">
        <v>59</v>
      </c>
      <c r="V47" s="91" t="s">
        <v>59</v>
      </c>
    </row>
    <row r="48" spans="1:22" ht="14.65" thickBot="1" x14ac:dyDescent="0.35">
      <c r="A48" s="90"/>
      <c r="B48" s="90"/>
      <c r="C48" s="92" t="s">
        <v>60</v>
      </c>
      <c r="D48" s="93" t="s">
        <v>61</v>
      </c>
      <c r="E48" s="93" t="s">
        <v>62</v>
      </c>
      <c r="F48" s="93" t="s">
        <v>62</v>
      </c>
      <c r="G48" s="93" t="s">
        <v>63</v>
      </c>
      <c r="H48" s="93" t="s">
        <v>62</v>
      </c>
      <c r="I48" s="93" t="s">
        <v>62</v>
      </c>
      <c r="J48" s="93" t="s">
        <v>64</v>
      </c>
      <c r="K48" s="93" t="s">
        <v>62</v>
      </c>
      <c r="L48" s="93" t="s">
        <v>62</v>
      </c>
      <c r="M48" s="93" t="s">
        <v>65</v>
      </c>
      <c r="N48" s="93" t="s">
        <v>62</v>
      </c>
      <c r="O48" s="93" t="s">
        <v>62</v>
      </c>
      <c r="P48" s="93" t="s">
        <v>66</v>
      </c>
      <c r="Q48" s="93" t="s">
        <v>62</v>
      </c>
      <c r="R48" s="93" t="s">
        <v>62</v>
      </c>
      <c r="S48" s="93" t="s">
        <v>44</v>
      </c>
      <c r="T48" s="93" t="s">
        <v>62</v>
      </c>
      <c r="U48" s="93" t="s">
        <v>62</v>
      </c>
      <c r="V48" s="94"/>
    </row>
    <row r="49" spans="1:22" ht="14.65" thickBot="1" x14ac:dyDescent="0.35">
      <c r="A49" s="90"/>
      <c r="B49" s="90"/>
      <c r="C49" s="95"/>
      <c r="D49" s="96" t="s">
        <v>67</v>
      </c>
      <c r="E49" s="97" t="s">
        <v>68</v>
      </c>
      <c r="F49" s="98" t="s">
        <v>55</v>
      </c>
      <c r="G49" s="96" t="s">
        <v>67</v>
      </c>
      <c r="H49" s="97" t="s">
        <v>68</v>
      </c>
      <c r="I49" s="98" t="s">
        <v>55</v>
      </c>
      <c r="J49" s="96" t="s">
        <v>67</v>
      </c>
      <c r="K49" s="97" t="s">
        <v>68</v>
      </c>
      <c r="L49" s="98" t="s">
        <v>55</v>
      </c>
      <c r="M49" s="96" t="s">
        <v>67</v>
      </c>
      <c r="N49" s="97" t="s">
        <v>68</v>
      </c>
      <c r="O49" s="98" t="s">
        <v>55</v>
      </c>
      <c r="P49" s="96" t="s">
        <v>67</v>
      </c>
      <c r="Q49" s="97" t="s">
        <v>68</v>
      </c>
      <c r="R49" s="98" t="s">
        <v>55</v>
      </c>
      <c r="S49" s="96" t="s">
        <v>67</v>
      </c>
      <c r="T49" s="97" t="s">
        <v>68</v>
      </c>
      <c r="U49" s="98" t="s">
        <v>55</v>
      </c>
      <c r="V49" s="99"/>
    </row>
    <row r="50" spans="1:22" ht="14.65" thickTop="1" x14ac:dyDescent="0.3">
      <c r="B50" s="51" t="s">
        <v>46</v>
      </c>
      <c r="C50" s="100" t="s">
        <v>46</v>
      </c>
      <c r="D50" s="101">
        <v>10.6</v>
      </c>
      <c r="E50" s="102" t="s">
        <v>69</v>
      </c>
      <c r="F50" s="103">
        <v>1621000</v>
      </c>
      <c r="G50" s="101">
        <v>2.7</v>
      </c>
      <c r="H50" s="102" t="s">
        <v>70</v>
      </c>
      <c r="I50" s="103">
        <v>399000</v>
      </c>
      <c r="J50" s="101">
        <v>4</v>
      </c>
      <c r="K50" s="102" t="s">
        <v>71</v>
      </c>
      <c r="L50" s="103">
        <v>85000</v>
      </c>
      <c r="M50" s="101">
        <v>4.5</v>
      </c>
      <c r="N50" s="102" t="s">
        <v>72</v>
      </c>
      <c r="O50" s="103">
        <v>228000</v>
      </c>
      <c r="P50" s="101">
        <v>6.4</v>
      </c>
      <c r="Q50" s="102" t="s">
        <v>73</v>
      </c>
      <c r="R50" s="103">
        <v>88000</v>
      </c>
      <c r="S50" s="101">
        <v>6.3</v>
      </c>
      <c r="T50" s="102" t="s">
        <v>74</v>
      </c>
      <c r="U50" s="103">
        <v>2422000</v>
      </c>
      <c r="V50" s="104"/>
    </row>
    <row r="51" spans="1:22" x14ac:dyDescent="0.3">
      <c r="B51" s="51" t="s">
        <v>47</v>
      </c>
      <c r="C51" s="105" t="s">
        <v>75</v>
      </c>
      <c r="D51" s="106">
        <v>3.7</v>
      </c>
      <c r="E51" s="107" t="s">
        <v>76</v>
      </c>
      <c r="F51" s="108">
        <v>569000</v>
      </c>
      <c r="G51" s="106">
        <v>2.8</v>
      </c>
      <c r="H51" s="107" t="s">
        <v>77</v>
      </c>
      <c r="I51" s="108">
        <v>404000</v>
      </c>
      <c r="J51" s="106">
        <v>6.4</v>
      </c>
      <c r="K51" s="107" t="s">
        <v>78</v>
      </c>
      <c r="L51" s="108">
        <v>135000</v>
      </c>
      <c r="M51" s="106">
        <v>4.7</v>
      </c>
      <c r="N51" s="107" t="s">
        <v>79</v>
      </c>
      <c r="O51" s="108">
        <v>237000</v>
      </c>
      <c r="P51" s="106">
        <v>2.6</v>
      </c>
      <c r="Q51" s="107" t="s">
        <v>80</v>
      </c>
      <c r="R51" s="108">
        <v>36000</v>
      </c>
      <c r="S51" s="106">
        <v>3.6</v>
      </c>
      <c r="T51" s="107" t="s">
        <v>81</v>
      </c>
      <c r="U51" s="108">
        <v>1381000</v>
      </c>
    </row>
    <row r="52" spans="1:22" x14ac:dyDescent="0.3">
      <c r="B52" s="51" t="s">
        <v>48</v>
      </c>
      <c r="C52" s="100" t="s">
        <v>82</v>
      </c>
      <c r="D52" s="101">
        <v>5</v>
      </c>
      <c r="E52" s="102" t="s">
        <v>83</v>
      </c>
      <c r="F52" s="103">
        <v>762000</v>
      </c>
      <c r="G52" s="101">
        <v>22.6</v>
      </c>
      <c r="H52" s="102" t="s">
        <v>84</v>
      </c>
      <c r="I52" s="103">
        <v>3298000</v>
      </c>
      <c r="J52" s="101">
        <v>12.7</v>
      </c>
      <c r="K52" s="102" t="s">
        <v>85</v>
      </c>
      <c r="L52" s="103">
        <v>270000</v>
      </c>
      <c r="M52" s="101">
        <v>9.1</v>
      </c>
      <c r="N52" s="102" t="s">
        <v>86</v>
      </c>
      <c r="O52" s="103">
        <v>459000</v>
      </c>
      <c r="P52" s="101">
        <v>8.4</v>
      </c>
      <c r="Q52" s="102" t="s">
        <v>87</v>
      </c>
      <c r="R52" s="103">
        <v>115000</v>
      </c>
      <c r="S52" s="101">
        <v>12.8</v>
      </c>
      <c r="T52" s="102" t="s">
        <v>88</v>
      </c>
      <c r="U52" s="103">
        <v>4904000</v>
      </c>
      <c r="V52" s="104"/>
    </row>
    <row r="53" spans="1:22" x14ac:dyDescent="0.3">
      <c r="B53" s="51" t="s">
        <v>45</v>
      </c>
      <c r="C53" s="105" t="s">
        <v>89</v>
      </c>
      <c r="D53" s="106">
        <v>36.6</v>
      </c>
      <c r="E53" s="107" t="s">
        <v>90</v>
      </c>
      <c r="F53" s="108">
        <v>5581000</v>
      </c>
      <c r="G53" s="106">
        <v>9.4</v>
      </c>
      <c r="H53" s="107" t="s">
        <v>91</v>
      </c>
      <c r="I53" s="108">
        <v>1375000</v>
      </c>
      <c r="J53" s="106">
        <v>24.3</v>
      </c>
      <c r="K53" s="107" t="s">
        <v>92</v>
      </c>
      <c r="L53" s="108">
        <v>518000</v>
      </c>
      <c r="M53" s="106">
        <v>16.7</v>
      </c>
      <c r="N53" s="107" t="s">
        <v>93</v>
      </c>
      <c r="O53" s="108">
        <v>846000</v>
      </c>
      <c r="P53" s="106">
        <v>17.2</v>
      </c>
      <c r="Q53" s="107" t="s">
        <v>94</v>
      </c>
      <c r="R53" s="108">
        <v>237000</v>
      </c>
      <c r="S53" s="106">
        <v>22.3</v>
      </c>
      <c r="T53" s="107" t="s">
        <v>95</v>
      </c>
      <c r="U53" s="108">
        <v>8556000</v>
      </c>
    </row>
    <row r="54" spans="1:22" x14ac:dyDescent="0.3">
      <c r="C54" s="100" t="s">
        <v>96</v>
      </c>
      <c r="D54" s="109" t="s">
        <v>97</v>
      </c>
      <c r="E54" s="102" t="s">
        <v>97</v>
      </c>
      <c r="F54" s="103" t="s">
        <v>97</v>
      </c>
      <c r="G54" s="109" t="s">
        <v>97</v>
      </c>
      <c r="H54" s="102" t="s">
        <v>97</v>
      </c>
      <c r="I54" s="103" t="s">
        <v>97</v>
      </c>
      <c r="J54" s="109" t="s">
        <v>97</v>
      </c>
      <c r="K54" s="102" t="s">
        <v>97</v>
      </c>
      <c r="L54" s="103" t="s">
        <v>97</v>
      </c>
      <c r="M54" s="109" t="s">
        <v>97</v>
      </c>
      <c r="N54" s="102" t="s">
        <v>97</v>
      </c>
      <c r="O54" s="103" t="s">
        <v>97</v>
      </c>
      <c r="P54" s="109" t="s">
        <v>97</v>
      </c>
      <c r="Q54" s="102" t="s">
        <v>97</v>
      </c>
      <c r="R54" s="103" t="s">
        <v>97</v>
      </c>
      <c r="S54" s="109" t="s">
        <v>97</v>
      </c>
      <c r="T54" s="102" t="s">
        <v>97</v>
      </c>
      <c r="U54" s="103" t="s">
        <v>97</v>
      </c>
      <c r="V54" s="104"/>
    </row>
    <row r="55" spans="1:22" x14ac:dyDescent="0.3">
      <c r="B55" s="51" t="s">
        <v>98</v>
      </c>
      <c r="C55" s="105" t="s">
        <v>98</v>
      </c>
      <c r="D55" s="106">
        <v>39.200000000000003</v>
      </c>
      <c r="E55" s="107" t="s">
        <v>99</v>
      </c>
      <c r="F55" s="108">
        <v>5976000</v>
      </c>
      <c r="G55" s="106">
        <v>55.7</v>
      </c>
      <c r="H55" s="107" t="s">
        <v>100</v>
      </c>
      <c r="I55" s="108">
        <v>8145000</v>
      </c>
      <c r="J55" s="106">
        <v>47.7</v>
      </c>
      <c r="K55" s="107" t="s">
        <v>101</v>
      </c>
      <c r="L55" s="108">
        <v>1015000</v>
      </c>
      <c r="M55" s="106">
        <v>58.8</v>
      </c>
      <c r="N55" s="107" t="s">
        <v>102</v>
      </c>
      <c r="O55" s="108">
        <v>2979000</v>
      </c>
      <c r="P55" s="106">
        <v>59.3</v>
      </c>
      <c r="Q55" s="107" t="s">
        <v>103</v>
      </c>
      <c r="R55" s="108">
        <v>817000</v>
      </c>
      <c r="S55" s="106">
        <v>49.3</v>
      </c>
      <c r="T55" s="107" t="s">
        <v>104</v>
      </c>
      <c r="U55" s="108">
        <v>18933000</v>
      </c>
    </row>
    <row r="56" spans="1:22" x14ac:dyDescent="0.3">
      <c r="B56" s="51" t="s">
        <v>105</v>
      </c>
      <c r="C56" s="100" t="s">
        <v>105</v>
      </c>
      <c r="D56" s="101">
        <v>3.7</v>
      </c>
      <c r="E56" s="102" t="s">
        <v>106</v>
      </c>
      <c r="F56" s="103">
        <v>568000</v>
      </c>
      <c r="G56" s="101">
        <v>6.1</v>
      </c>
      <c r="H56" s="102" t="s">
        <v>107</v>
      </c>
      <c r="I56" s="103">
        <v>894000</v>
      </c>
      <c r="J56" s="101">
        <v>3.8</v>
      </c>
      <c r="K56" s="102" t="s">
        <v>108</v>
      </c>
      <c r="L56" s="103">
        <v>80000</v>
      </c>
      <c r="M56" s="101">
        <v>5.7</v>
      </c>
      <c r="N56" s="102" t="s">
        <v>109</v>
      </c>
      <c r="O56" s="103">
        <v>290000</v>
      </c>
      <c r="P56" s="101">
        <v>5.2</v>
      </c>
      <c r="Q56" s="102" t="s">
        <v>110</v>
      </c>
      <c r="R56" s="103">
        <v>71000</v>
      </c>
      <c r="S56" s="101">
        <v>5</v>
      </c>
      <c r="T56" s="102" t="s">
        <v>111</v>
      </c>
      <c r="U56" s="103">
        <v>1904000</v>
      </c>
      <c r="V56" s="104"/>
    </row>
    <row r="57" spans="1:22" ht="14.65" thickBot="1" x14ac:dyDescent="0.35">
      <c r="B57" s="51" t="s">
        <v>112</v>
      </c>
      <c r="C57" s="105" t="s">
        <v>112</v>
      </c>
      <c r="D57" s="106">
        <v>1.1000000000000001</v>
      </c>
      <c r="E57" s="107" t="s">
        <v>113</v>
      </c>
      <c r="F57" s="108">
        <v>162000</v>
      </c>
      <c r="G57" s="106">
        <v>0.7</v>
      </c>
      <c r="H57" s="107" t="s">
        <v>114</v>
      </c>
      <c r="I57" s="108">
        <v>103000</v>
      </c>
      <c r="J57" s="106">
        <v>1.1000000000000001</v>
      </c>
      <c r="K57" s="107" t="s">
        <v>115</v>
      </c>
      <c r="L57" s="108">
        <v>24000</v>
      </c>
      <c r="M57" s="106">
        <v>0.6</v>
      </c>
      <c r="N57" s="107" t="s">
        <v>116</v>
      </c>
      <c r="O57" s="108">
        <v>29000</v>
      </c>
      <c r="P57" s="106">
        <v>0.9</v>
      </c>
      <c r="Q57" s="107" t="s">
        <v>117</v>
      </c>
      <c r="R57" s="108">
        <v>13000</v>
      </c>
      <c r="S57" s="106">
        <v>0.9</v>
      </c>
      <c r="T57" s="107" t="s">
        <v>118</v>
      </c>
      <c r="U57" s="108">
        <v>331000</v>
      </c>
    </row>
    <row r="58" spans="1:22" ht="14.65" thickBot="1" x14ac:dyDescent="0.35">
      <c r="B58" s="51" t="s">
        <v>54</v>
      </c>
      <c r="C58" s="110" t="s">
        <v>54</v>
      </c>
      <c r="D58" s="111">
        <v>100</v>
      </c>
      <c r="E58" s="112" t="s">
        <v>97</v>
      </c>
      <c r="F58" s="113">
        <v>15239000</v>
      </c>
      <c r="G58" s="111">
        <v>100</v>
      </c>
      <c r="H58" s="112" t="s">
        <v>97</v>
      </c>
      <c r="I58" s="113">
        <v>14618000</v>
      </c>
      <c r="J58" s="111">
        <v>100</v>
      </c>
      <c r="K58" s="112" t="s">
        <v>97</v>
      </c>
      <c r="L58" s="113">
        <v>2127000</v>
      </c>
      <c r="M58" s="111">
        <v>100</v>
      </c>
      <c r="N58" s="112" t="s">
        <v>97</v>
      </c>
      <c r="O58" s="113">
        <v>5069000</v>
      </c>
      <c r="P58" s="111">
        <v>100</v>
      </c>
      <c r="Q58" s="112" t="s">
        <v>97</v>
      </c>
      <c r="R58" s="113">
        <v>1377000</v>
      </c>
      <c r="S58" s="111">
        <v>100</v>
      </c>
      <c r="T58" s="112" t="s">
        <v>97</v>
      </c>
      <c r="U58" s="113">
        <v>38431000</v>
      </c>
      <c r="V58" s="114"/>
    </row>
  </sheetData>
  <mergeCells count="4">
    <mergeCell ref="B31:G31"/>
    <mergeCell ref="B34:G34"/>
    <mergeCell ref="B36:G36"/>
    <mergeCell ref="B37:F37"/>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Notes</vt:lpstr>
      <vt:lpstr>Exec Summary</vt:lpstr>
      <vt:lpstr>Page Format</vt:lpstr>
      <vt:lpstr>Chart Example</vt:lpstr>
      <vt:lpstr>Table Example</vt:lpstr>
      <vt:lpstr>Blank template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Robbin Gaines</dc:creator>
  <cp:lastModifiedBy>Isabella Froman</cp:lastModifiedBy>
  <dcterms:created xsi:type="dcterms:W3CDTF">2025-02-28T21:01:42Z</dcterms:created>
  <dcterms:modified xsi:type="dcterms:W3CDTF">2026-08-17T21:41:16Z</dcterms:modified>
</cp:coreProperties>
</file>